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D SmartWare.swstor\OZSVARI-PC\Volume.b8775f27.4a07.11e0.aa9b.806e6f6e6963\dokumentumok\hivatal\rektorhelyettesi\oktatás\"/>
    </mc:Choice>
  </mc:AlternateContent>
  <bookViews>
    <workbookView xWindow="0" yWindow="0" windowWidth="19320" windowHeight="1243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AJ11" i="1" l="1"/>
  <c r="AK11" i="1"/>
  <c r="AL11" i="1"/>
  <c r="C65" i="1"/>
  <c r="E65" i="1"/>
  <c r="AL10" i="1"/>
  <c r="AK10" i="1"/>
  <c r="AJ10" i="1"/>
  <c r="S65" i="1" l="1"/>
  <c r="AA65" i="1" l="1"/>
  <c r="X65" i="1"/>
  <c r="U65" i="1"/>
  <c r="AL64" i="1" l="1"/>
  <c r="AK59" i="1"/>
  <c r="AK60" i="1"/>
  <c r="AK61" i="1"/>
  <c r="AK62" i="1"/>
  <c r="AK58" i="1"/>
  <c r="AK63" i="1"/>
  <c r="AJ52" i="1"/>
  <c r="AK52" i="1"/>
  <c r="AL52" i="1"/>
  <c r="AJ53" i="1"/>
  <c r="AK53" i="1"/>
  <c r="AL53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1" i="1"/>
  <c r="AK51" i="1"/>
  <c r="AL51" i="1"/>
  <c r="AJ48" i="1"/>
  <c r="AK48" i="1"/>
  <c r="AL48" i="1"/>
  <c r="AJ49" i="1"/>
  <c r="AK49" i="1"/>
  <c r="AL49" i="1"/>
  <c r="AJ50" i="1"/>
  <c r="AK50" i="1"/>
  <c r="AL50" i="1"/>
  <c r="AJ47" i="1"/>
  <c r="AK47" i="1"/>
  <c r="AL47" i="1"/>
  <c r="AK46" i="1"/>
  <c r="AL46" i="1"/>
  <c r="AJ46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0" i="1"/>
  <c r="AK40" i="1"/>
  <c r="AL40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K33" i="1"/>
  <c r="AL33" i="1"/>
  <c r="AJ33" i="1"/>
  <c r="AJ31" i="1"/>
  <c r="AK31" i="1"/>
  <c r="AL31" i="1"/>
  <c r="AJ29" i="1"/>
  <c r="AK29" i="1"/>
  <c r="AL29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7" i="1"/>
  <c r="AK27" i="1"/>
  <c r="AL27" i="1"/>
  <c r="AJ28" i="1"/>
  <c r="AK28" i="1"/>
  <c r="AL28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3" i="1"/>
  <c r="AL63" i="1"/>
  <c r="AJ58" i="1"/>
  <c r="AL58" i="1"/>
  <c r="AJ59" i="1"/>
  <c r="AL59" i="1"/>
  <c r="AJ60" i="1"/>
  <c r="AL60" i="1"/>
  <c r="AJ61" i="1"/>
  <c r="AL61" i="1"/>
  <c r="AJ62" i="1"/>
  <c r="AL62" i="1"/>
  <c r="AJ64" i="1"/>
  <c r="AK64" i="1"/>
  <c r="AL3" i="1"/>
  <c r="AK3" i="1"/>
  <c r="AJ3" i="1"/>
  <c r="AC65" i="1"/>
  <c r="AE65" i="1" l="1"/>
  <c r="AB65" i="1"/>
  <c r="Y65" i="1"/>
  <c r="M65" i="1"/>
  <c r="P65" i="1"/>
  <c r="V65" i="1"/>
  <c r="J65" i="1"/>
  <c r="G65" i="1"/>
  <c r="D65" i="1"/>
  <c r="F65" i="1"/>
  <c r="AK65" i="1" s="1"/>
  <c r="H65" i="1"/>
  <c r="I65" i="1"/>
  <c r="K65" i="1"/>
  <c r="L65" i="1"/>
  <c r="N65" i="1"/>
  <c r="O65" i="1"/>
  <c r="Q65" i="1"/>
  <c r="R65" i="1"/>
  <c r="T65" i="1"/>
  <c r="W65" i="1"/>
  <c r="W66" i="1" s="1"/>
  <c r="Z65" i="1"/>
  <c r="Z66" i="1" s="1"/>
  <c r="AD65" i="1"/>
  <c r="AF65" i="1"/>
  <c r="AG65" i="1"/>
  <c r="AH65" i="1"/>
  <c r="B65" i="1"/>
  <c r="AF66" i="1" l="1"/>
  <c r="AJ65" i="1"/>
  <c r="AL65" i="1"/>
  <c r="H66" i="1"/>
  <c r="Q66" i="1"/>
  <c r="AC66" i="1"/>
  <c r="B66" i="1"/>
  <c r="K66" i="1"/>
  <c r="T66" i="1"/>
  <c r="N66" i="1"/>
  <c r="E66" i="1" l="1"/>
  <c r="AJ66" i="1" s="1"/>
</calcChain>
</file>

<file path=xl/sharedStrings.xml><?xml version="1.0" encoding="utf-8"?>
<sst xmlns="http://schemas.openxmlformats.org/spreadsheetml/2006/main" count="180" uniqueCount="108">
  <si>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</si>
  <si>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</si>
  <si>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</si>
  <si>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</si>
  <si>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</si>
  <si>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</si>
  <si>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</si>
  <si>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</si>
  <si>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</si>
  <si>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</si>
  <si>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</si>
  <si>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</si>
  <si>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</si>
  <si>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</si>
  <si>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</si>
  <si>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</si>
  <si>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</si>
  <si>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</si>
  <si>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</si>
  <si>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</si>
  <si>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</si>
  <si>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</si>
  <si>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</si>
  <si>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</si>
  <si>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</si>
  <si>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Állatorvosi genetika</t>
  </si>
  <si>
    <t>Tájanatómia</t>
  </si>
  <si>
    <t>Biomatematika</t>
  </si>
  <si>
    <t>Laboratoriumi diagnosztika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</si>
  <si>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</si>
  <si>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</si>
  <si>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</si>
  <si>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</si>
  <si>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</si>
  <si>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</si>
  <si>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</si>
  <si>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</si>
  <si>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Laborállat-tudomány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</si>
  <si>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</si>
  <si>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</si>
  <si>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</si>
  <si>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</si>
  <si>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</si>
  <si>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</si>
  <si>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</si>
  <si>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</si>
  <si>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</si>
  <si>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</si>
  <si>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Klinikai gyakorla I. 4 hetes</t>
  </si>
  <si>
    <t>Klinikai gyakorla II. 4 hetes</t>
  </si>
  <si>
    <t>Klinikai gyakorla III. 4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</si>
  <si>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</si>
  <si>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</si>
  <si>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</si>
  <si>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</si>
  <si>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</si>
  <si>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</si>
  <si>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</si>
  <si>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</si>
  <si>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</si>
  <si>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</si>
  <si>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</si>
  <si>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</si>
  <si>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</si>
  <si>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</si>
  <si>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</si>
  <si>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</si>
  <si>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Szakdolgozat 1., 2.</t>
  </si>
  <si>
    <t>Testnevelés</t>
  </si>
  <si>
    <t>Szakdolgozati előkészítő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</si>
  <si>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</si>
  <si>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</si>
  <si>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</si>
  <si>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</si>
  <si>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</si>
  <si>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</si>
  <si>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</si>
  <si>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</si>
  <si>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</si>
  <si>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</si>
  <si>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gyj-6., 7.</t>
  </si>
  <si>
    <t>gyj-6, 7.</t>
  </si>
  <si>
    <t>gyj-7, gyj-8, 9.</t>
  </si>
  <si>
    <t>6., gyj-7, 8.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</si>
  <si>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</si>
  <si>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</si>
  <si>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</si>
  <si>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</si>
  <si>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</si>
  <si>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</si>
  <si>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</si>
  <si>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</si>
  <si>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</si>
  <si>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</si>
  <si>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</si>
  <si>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</si>
  <si>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</si>
  <si>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</si>
  <si>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</si>
  <si>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</si>
  <si>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</si>
  <si>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</si>
  <si>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</si>
  <si>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</si>
  <si>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</si>
  <si>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</si>
  <si>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</si>
  <si>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9, 10.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</si>
</sst>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45"/>
  <sheetViews>
    <sheetView tabSelected="1" zoomScale="85" zoomScaleNormal="85" workbookViewId="0">
      <selection activeCell="O68" sqref="O68"/>
    </sheetView>
  </sheetViews>
  <sheetFormatPr defaultRowHeight="15" x14ac:dyDescent="0.25"/>
  <cols>
    <col min="1" max="1" width="22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0" t="s">
        <v>0</v>
      </c>
      <c r="C1" s="90"/>
      <c r="D1" s="90"/>
      <c r="E1" s="91" t="s">
        <v>1</v>
      </c>
      <c r="F1" s="91"/>
      <c r="G1" s="91"/>
      <c r="H1" s="92" t="s">
        <v>2</v>
      </c>
      <c r="I1" s="92"/>
      <c r="J1" s="92"/>
      <c r="K1" s="93" t="s">
        <v>3</v>
      </c>
      <c r="L1" s="93"/>
      <c r="M1" s="93"/>
      <c r="N1" s="94" t="s">
        <v>4</v>
      </c>
      <c r="O1" s="94"/>
      <c r="P1" s="94"/>
      <c r="Q1" s="89" t="s">
        <v>5</v>
      </c>
      <c r="R1" s="89"/>
      <c r="S1" s="89"/>
      <c r="T1" s="95" t="s">
        <v>6</v>
      </c>
      <c r="U1" s="95"/>
      <c r="V1" s="95"/>
      <c r="W1" s="96" t="s">
        <v>7</v>
      </c>
      <c r="X1" s="96"/>
      <c r="Y1" s="96"/>
      <c r="Z1" s="97" t="s">
        <v>8</v>
      </c>
      <c r="AA1" s="97"/>
      <c r="AB1" s="97"/>
      <c r="AC1" s="98" t="s">
        <v>9</v>
      </c>
      <c r="AD1" s="98"/>
      <c r="AE1" s="98"/>
      <c r="AF1" s="99" t="s">
        <v>10</v>
      </c>
      <c r="AG1" s="99"/>
      <c r="AH1" s="99"/>
      <c r="AI1" s="53" t="s">
        <v>74</v>
      </c>
      <c r="AJ1" t="s">
        <v>92</v>
      </c>
    </row>
    <row r="2" spans="1:38" x14ac:dyDescent="0.25">
      <c r="A2" s="3" t="s">
        <v>13</v>
      </c>
      <c r="B2" s="1" t="s">
        <v>56</v>
      </c>
      <c r="C2" s="1" t="s">
        <v>57</v>
      </c>
      <c r="D2" s="1" t="s">
        <v>55</v>
      </c>
      <c r="E2" s="1" t="s">
        <v>56</v>
      </c>
      <c r="F2" s="1" t="s">
        <v>57</v>
      </c>
      <c r="G2" s="1" t="s">
        <v>55</v>
      </c>
      <c r="H2" s="1" t="s">
        <v>56</v>
      </c>
      <c r="I2" s="1" t="s">
        <v>57</v>
      </c>
      <c r="J2" s="1" t="s">
        <v>55</v>
      </c>
      <c r="K2" s="1" t="s">
        <v>56</v>
      </c>
      <c r="L2" s="1" t="s">
        <v>57</v>
      </c>
      <c r="M2" s="1" t="s">
        <v>55</v>
      </c>
      <c r="N2" s="1" t="s">
        <v>56</v>
      </c>
      <c r="O2" s="1" t="s">
        <v>57</v>
      </c>
      <c r="P2" s="1" t="s">
        <v>55</v>
      </c>
      <c r="Q2" s="1" t="s">
        <v>56</v>
      </c>
      <c r="R2" s="1" t="s">
        <v>57</v>
      </c>
      <c r="S2" s="1" t="s">
        <v>55</v>
      </c>
      <c r="T2" s="1" t="s">
        <v>56</v>
      </c>
      <c r="U2" s="1" t="s">
        <v>57</v>
      </c>
      <c r="V2" s="1" t="s">
        <v>55</v>
      </c>
      <c r="W2" s="1" t="s">
        <v>56</v>
      </c>
      <c r="X2" s="1" t="s">
        <v>57</v>
      </c>
      <c r="Y2" s="1" t="s">
        <v>55</v>
      </c>
      <c r="Z2" s="1" t="s">
        <v>56</v>
      </c>
      <c r="AA2" s="1" t="s">
        <v>57</v>
      </c>
      <c r="AB2" s="1" t="s">
        <v>55</v>
      </c>
      <c r="AC2" s="1" t="s">
        <v>56</v>
      </c>
      <c r="AD2" s="1" t="s">
        <v>57</v>
      </c>
      <c r="AE2" s="1" t="s">
        <v>55</v>
      </c>
      <c r="AF2" s="1" t="s">
        <v>56</v>
      </c>
      <c r="AG2" s="1" t="s">
        <v>57</v>
      </c>
      <c r="AH2" s="56" t="s">
        <v>55</v>
      </c>
      <c r="AI2" s="60"/>
      <c r="AJ2" t="s">
        <v>93</v>
      </c>
      <c r="AK2" t="s">
        <v>94</v>
      </c>
      <c r="AL2" s="55" t="s">
        <v>95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75</v>
      </c>
      <c r="AJ3">
        <f>B3+E3+H3</f>
        <v>90</v>
      </c>
      <c r="AK3">
        <f>C3+F3+I3</f>
        <v>135</v>
      </c>
      <c r="AL3">
        <f>D3+G3+J3</f>
        <v>17</v>
      </c>
    </row>
    <row r="4" spans="1:38" x14ac:dyDescent="0.25">
      <c r="A4" s="31" t="s">
        <v>91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4" si="0">B4+E4+H4</f>
        <v>30</v>
      </c>
      <c r="AK4">
        <f t="shared" ref="AK4:AK64" si="1">C4+F4+I4</f>
        <v>0</v>
      </c>
      <c r="AL4">
        <f t="shared" ref="AL4:AL62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78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60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77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76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30" x14ac:dyDescent="0.25">
      <c r="A11" s="31" t="s">
        <v>104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63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27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25">
      <c r="A17" s="33" t="s">
        <v>25</v>
      </c>
      <c r="B17" s="2"/>
      <c r="C17" s="2"/>
      <c r="D17" s="2"/>
      <c r="E17" s="2"/>
      <c r="F17" s="2"/>
      <c r="G17" s="2"/>
      <c r="H17" s="7">
        <v>30</v>
      </c>
      <c r="I17" s="51">
        <v>30</v>
      </c>
      <c r="J17" s="7">
        <v>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96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5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79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 x14ac:dyDescent="0.25">
      <c r="A20" s="34" t="s">
        <v>31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29</v>
      </c>
      <c r="B22" s="2"/>
      <c r="C22" s="2"/>
      <c r="D22" s="2"/>
      <c r="E22" s="2"/>
      <c r="F22" s="2"/>
      <c r="G22" s="2"/>
      <c r="H22" s="2"/>
      <c r="I22" s="2"/>
      <c r="J22" s="2"/>
      <c r="K22" s="8">
        <v>45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53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61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 x14ac:dyDescent="0.25">
      <c r="A25" s="35" t="s">
        <v>54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x14ac:dyDescent="0.25">
      <c r="A27" s="35" t="s">
        <v>24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15</v>
      </c>
      <c r="O27" s="11">
        <v>30</v>
      </c>
      <c r="P27" s="11">
        <v>4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53" t="s">
        <v>4</v>
      </c>
      <c r="AJ27">
        <f t="shared" si="15"/>
        <v>15</v>
      </c>
      <c r="AK27">
        <f t="shared" si="16"/>
        <v>30</v>
      </c>
      <c r="AL27">
        <f t="shared" si="17"/>
        <v>4</v>
      </c>
    </row>
    <row r="28" spans="1:80" ht="30" x14ac:dyDescent="0.25">
      <c r="A28" s="35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45</v>
      </c>
      <c r="O28" s="11">
        <v>30</v>
      </c>
      <c r="P28" s="11">
        <v>6</v>
      </c>
      <c r="Q28" s="12">
        <v>30</v>
      </c>
      <c r="R28" s="12">
        <v>30</v>
      </c>
      <c r="S28" s="12">
        <v>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4" t="s">
        <v>97</v>
      </c>
      <c r="AJ28">
        <f t="shared" si="15"/>
        <v>75</v>
      </c>
      <c r="AK28">
        <f t="shared" si="16"/>
        <v>60</v>
      </c>
      <c r="AL28">
        <f t="shared" si="17"/>
        <v>12</v>
      </c>
    </row>
    <row r="29" spans="1:80" ht="18.75" customHeight="1" x14ac:dyDescent="0.25">
      <c r="A29" s="37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2">
        <v>30</v>
      </c>
      <c r="R29" s="12">
        <v>30</v>
      </c>
      <c r="S29" s="12">
        <v>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60" t="s">
        <v>5</v>
      </c>
      <c r="AJ29">
        <f t="shared" ref="AJ29:AJ30" si="18">N29+Q29+T29</f>
        <v>30</v>
      </c>
      <c r="AK29">
        <f t="shared" ref="AK29:AK30" si="19">O29+R29+U29</f>
        <v>30</v>
      </c>
      <c r="AL29">
        <f t="shared" ref="AL29:AL30" si="20">P29+S29+V29</f>
        <v>3</v>
      </c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</row>
    <row r="30" spans="1:80" ht="30" x14ac:dyDescent="0.25">
      <c r="A30" s="36" t="s">
        <v>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0</v>
      </c>
      <c r="R30" s="12">
        <v>30</v>
      </c>
      <c r="S30" s="12">
        <v>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53" t="s">
        <v>5</v>
      </c>
      <c r="AJ30">
        <f t="shared" si="18"/>
        <v>0</v>
      </c>
      <c r="AK30">
        <f t="shared" si="19"/>
        <v>30</v>
      </c>
      <c r="AL30">
        <f t="shared" si="20"/>
        <v>1</v>
      </c>
    </row>
    <row r="31" spans="1:80" s="38" customFormat="1" x14ac:dyDescent="0.25">
      <c r="A31" s="37" t="s">
        <v>30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80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81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105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5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102</v>
      </c>
      <c r="AJ33">
        <f>Q33+T33+W33+Z33</f>
        <v>60</v>
      </c>
      <c r="AK33">
        <f t="shared" ref="AK33:AL33" si="24">R33+U33+X33+AA33</f>
        <v>135</v>
      </c>
      <c r="AL33">
        <f t="shared" si="24"/>
        <v>10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71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98</v>
      </c>
      <c r="AJ34">
        <f t="shared" ref="AJ34:AJ45" si="25">Q34+T34+W34+Z34</f>
        <v>195</v>
      </c>
      <c r="AK34">
        <f t="shared" ref="AK34:AK45" si="26">R34+U34+X34+AA34</f>
        <v>210</v>
      </c>
      <c r="AL34">
        <f t="shared" ref="AL34:AL45" si="27">S34+V34+Y34+AB34</f>
        <v>18</v>
      </c>
    </row>
    <row r="35" spans="1:80" s="38" customFormat="1" x14ac:dyDescent="0.25">
      <c r="A35" s="36" t="s">
        <v>72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83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70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82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103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82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69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84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x14ac:dyDescent="0.25">
      <c r="A40" s="40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 t="s">
        <v>7</v>
      </c>
      <c r="AJ40">
        <f t="shared" si="25"/>
        <v>30</v>
      </c>
      <c r="AK40">
        <f t="shared" si="26"/>
        <v>0</v>
      </c>
      <c r="AL40">
        <f t="shared" si="27"/>
        <v>2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ht="30" x14ac:dyDescent="0.25">
      <c r="A41" s="40" t="s">
        <v>64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15</v>
      </c>
      <c r="Y41" s="15">
        <v>3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15</v>
      </c>
      <c r="AL41">
        <f t="shared" si="27"/>
        <v>3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65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15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15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ht="30" x14ac:dyDescent="0.25">
      <c r="A43" s="40" t="s">
        <v>38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s="38" customFormat="1" ht="30" x14ac:dyDescent="0.25">
      <c r="A44" s="40" t="s">
        <v>39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30</v>
      </c>
      <c r="X44" s="15">
        <v>0</v>
      </c>
      <c r="Y44" s="15">
        <v>2</v>
      </c>
      <c r="Z44" s="16">
        <v>45</v>
      </c>
      <c r="AA44" s="16">
        <v>15</v>
      </c>
      <c r="AB44" s="16">
        <v>4</v>
      </c>
      <c r="AC44" s="2"/>
      <c r="AD44" s="2"/>
      <c r="AE44" s="2"/>
      <c r="AF44" s="2"/>
      <c r="AG44" s="2"/>
      <c r="AH44" s="57"/>
      <c r="AI44" s="60" t="s">
        <v>106</v>
      </c>
      <c r="AJ44">
        <f t="shared" si="25"/>
        <v>75</v>
      </c>
      <c r="AK44">
        <f t="shared" si="26"/>
        <v>15</v>
      </c>
      <c r="AL44">
        <f t="shared" si="27"/>
        <v>6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x14ac:dyDescent="0.25">
      <c r="A45" s="41" t="s">
        <v>40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16">
        <v>15</v>
      </c>
      <c r="AA45" s="16">
        <v>15</v>
      </c>
      <c r="AB45" s="16">
        <v>1</v>
      </c>
      <c r="AC45" s="2"/>
      <c r="AD45" s="2"/>
      <c r="AE45" s="2"/>
      <c r="AF45" s="2"/>
      <c r="AG45" s="2"/>
      <c r="AH45" s="57"/>
      <c r="AI45" s="60" t="s">
        <v>8</v>
      </c>
      <c r="AJ45">
        <f t="shared" si="25"/>
        <v>15</v>
      </c>
      <c r="AK45">
        <f t="shared" si="26"/>
        <v>15</v>
      </c>
      <c r="AL45">
        <f t="shared" si="27"/>
        <v>1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x14ac:dyDescent="0.25">
      <c r="A46" s="41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60</v>
      </c>
      <c r="AA46" s="16">
        <v>30</v>
      </c>
      <c r="AB46" s="16">
        <v>5</v>
      </c>
      <c r="AC46" s="22">
        <v>60</v>
      </c>
      <c r="AD46" s="22">
        <v>30</v>
      </c>
      <c r="AE46" s="22">
        <v>5</v>
      </c>
      <c r="AF46" s="2"/>
      <c r="AG46" s="2"/>
      <c r="AH46" s="57"/>
      <c r="AI46" s="53" t="s">
        <v>101</v>
      </c>
      <c r="AJ46">
        <f>Z46+AC46</f>
        <v>120</v>
      </c>
      <c r="AK46">
        <f t="shared" ref="AK46:AL46" si="28">AA46+AD46</f>
        <v>60</v>
      </c>
      <c r="AL46">
        <f t="shared" si="28"/>
        <v>10</v>
      </c>
    </row>
    <row r="47" spans="1:80" x14ac:dyDescent="0.25">
      <c r="A47" s="41" t="s">
        <v>42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60</v>
      </c>
      <c r="AA47" s="16">
        <v>15</v>
      </c>
      <c r="AB47" s="16">
        <v>5</v>
      </c>
      <c r="AC47" s="22">
        <v>60</v>
      </c>
      <c r="AD47" s="22">
        <v>30</v>
      </c>
      <c r="AE47" s="22">
        <v>5</v>
      </c>
      <c r="AF47" s="2"/>
      <c r="AG47" s="2"/>
      <c r="AH47" s="57"/>
      <c r="AI47" s="54" t="s">
        <v>99</v>
      </c>
      <c r="AJ47">
        <f>Z47+AC47</f>
        <v>120</v>
      </c>
      <c r="AK47">
        <f t="shared" ref="AK47" si="29">AA47+AD47</f>
        <v>45</v>
      </c>
      <c r="AL47">
        <f t="shared" ref="AL47" si="30">AB47+AE47</f>
        <v>10</v>
      </c>
    </row>
    <row r="48" spans="1:80" ht="30" x14ac:dyDescent="0.25">
      <c r="A48" s="41" t="s">
        <v>43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30</v>
      </c>
      <c r="AA48" s="16">
        <v>0</v>
      </c>
      <c r="AB48" s="16">
        <v>2</v>
      </c>
      <c r="AC48" s="22">
        <v>30</v>
      </c>
      <c r="AD48" s="22">
        <v>0</v>
      </c>
      <c r="AE48" s="22">
        <v>3</v>
      </c>
      <c r="AF48" s="2"/>
      <c r="AG48" s="2"/>
      <c r="AH48" s="57"/>
      <c r="AI48" s="53" t="s">
        <v>107</v>
      </c>
      <c r="AJ48">
        <f t="shared" ref="AJ48:AJ50" si="31">Z48+AC48</f>
        <v>60</v>
      </c>
      <c r="AK48">
        <f t="shared" ref="AK48:AK50" si="32">AA48+AD48</f>
        <v>0</v>
      </c>
      <c r="AL48">
        <f t="shared" ref="AL48:AL50" si="33">AB48+AE48</f>
        <v>5</v>
      </c>
    </row>
    <row r="49" spans="1:38" ht="22.5" x14ac:dyDescent="0.25">
      <c r="A49" s="42" t="s">
        <v>44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2">
        <v>30</v>
      </c>
      <c r="AD49" s="22">
        <v>0</v>
      </c>
      <c r="AE49" s="22">
        <v>2</v>
      </c>
      <c r="AF49" s="2"/>
      <c r="AG49" s="2"/>
      <c r="AH49" s="57"/>
      <c r="AI49" s="53" t="s">
        <v>9</v>
      </c>
      <c r="AJ49">
        <f t="shared" si="31"/>
        <v>30</v>
      </c>
      <c r="AK49">
        <f t="shared" si="32"/>
        <v>0</v>
      </c>
      <c r="AL49">
        <f t="shared" si="33"/>
        <v>2</v>
      </c>
    </row>
    <row r="50" spans="1:38" ht="30" x14ac:dyDescent="0.25">
      <c r="A50" s="43" t="s">
        <v>100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2">
        <v>30</v>
      </c>
      <c r="AD50" s="22">
        <v>0</v>
      </c>
      <c r="AE50" s="22">
        <v>2</v>
      </c>
      <c r="AF50" s="2"/>
      <c r="AG50" s="2"/>
      <c r="AH50" s="57"/>
      <c r="AI50" s="53" t="s">
        <v>9</v>
      </c>
      <c r="AJ50">
        <f t="shared" si="31"/>
        <v>30</v>
      </c>
      <c r="AK50">
        <f t="shared" si="32"/>
        <v>0</v>
      </c>
      <c r="AL50">
        <f t="shared" si="33"/>
        <v>2</v>
      </c>
    </row>
    <row r="51" spans="1:38" x14ac:dyDescent="0.25">
      <c r="A51" s="43" t="s">
        <v>67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2">
        <v>0</v>
      </c>
      <c r="AD51" s="22">
        <v>0</v>
      </c>
      <c r="AE51" s="22">
        <v>10</v>
      </c>
      <c r="AF51" s="45">
        <v>0</v>
      </c>
      <c r="AG51" s="45">
        <v>0</v>
      </c>
      <c r="AH51" s="58">
        <v>10</v>
      </c>
      <c r="AJ51">
        <f t="shared" ref="AJ51:AK51" si="34">AC51+AF51</f>
        <v>0</v>
      </c>
      <c r="AK51">
        <f t="shared" si="34"/>
        <v>0</v>
      </c>
      <c r="AL51">
        <f>AE51+AH51</f>
        <v>20</v>
      </c>
    </row>
    <row r="52" spans="1:38" ht="30" x14ac:dyDescent="0.25">
      <c r="A52" s="47" t="s">
        <v>45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45">
        <v>0</v>
      </c>
      <c r="AG52" s="45">
        <v>80</v>
      </c>
      <c r="AH52" s="58">
        <v>2</v>
      </c>
      <c r="AI52" s="53" t="s">
        <v>85</v>
      </c>
      <c r="AJ52">
        <f t="shared" ref="AJ52:AJ57" si="35">AC52+AF52</f>
        <v>0</v>
      </c>
      <c r="AK52">
        <f t="shared" ref="AK52:AK57" si="36">AD52+AG52</f>
        <v>80</v>
      </c>
      <c r="AL52">
        <f t="shared" ref="AL52:AL57" si="37">AE52+AH52</f>
        <v>2</v>
      </c>
    </row>
    <row r="53" spans="1:38" ht="45" x14ac:dyDescent="0.25">
      <c r="A53" s="47" t="s">
        <v>46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45">
        <v>0</v>
      </c>
      <c r="AG53" s="45">
        <v>80</v>
      </c>
      <c r="AH53" s="58">
        <v>2</v>
      </c>
      <c r="AI53" s="53" t="s">
        <v>85</v>
      </c>
      <c r="AJ53">
        <f t="shared" si="35"/>
        <v>0</v>
      </c>
      <c r="AK53">
        <f t="shared" si="36"/>
        <v>80</v>
      </c>
      <c r="AL53">
        <f t="shared" si="37"/>
        <v>2</v>
      </c>
    </row>
    <row r="54" spans="1:38" ht="30" x14ac:dyDescent="0.25">
      <c r="A54" s="47" t="s">
        <v>47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1</v>
      </c>
      <c r="AI54" s="53" t="s">
        <v>85</v>
      </c>
      <c r="AJ54">
        <f t="shared" si="35"/>
        <v>0</v>
      </c>
      <c r="AK54">
        <f t="shared" si="36"/>
        <v>80</v>
      </c>
      <c r="AL54">
        <f t="shared" si="37"/>
        <v>1</v>
      </c>
    </row>
    <row r="55" spans="1:38" ht="30" x14ac:dyDescent="0.25">
      <c r="A55" s="47" t="s">
        <v>48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160</v>
      </c>
      <c r="AH55" s="58">
        <v>5</v>
      </c>
      <c r="AI55" s="53" t="s">
        <v>85</v>
      </c>
      <c r="AJ55">
        <f t="shared" si="35"/>
        <v>0</v>
      </c>
      <c r="AK55">
        <f t="shared" si="36"/>
        <v>160</v>
      </c>
      <c r="AL55">
        <f t="shared" si="37"/>
        <v>5</v>
      </c>
    </row>
    <row r="56" spans="1:38" ht="30" x14ac:dyDescent="0.25">
      <c r="A56" s="47" t="s">
        <v>49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160</v>
      </c>
      <c r="AH56" s="58">
        <v>5</v>
      </c>
      <c r="AI56" s="53" t="s">
        <v>85</v>
      </c>
      <c r="AJ56">
        <f t="shared" si="35"/>
        <v>0</v>
      </c>
      <c r="AK56">
        <f t="shared" si="36"/>
        <v>160</v>
      </c>
      <c r="AL56">
        <f t="shared" si="37"/>
        <v>5</v>
      </c>
    </row>
    <row r="57" spans="1:38" ht="30" x14ac:dyDescent="0.25">
      <c r="A57" s="47" t="s">
        <v>50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85</v>
      </c>
      <c r="AJ57">
        <f t="shared" si="35"/>
        <v>0</v>
      </c>
      <c r="AK57">
        <f t="shared" si="36"/>
        <v>160</v>
      </c>
      <c r="AL57">
        <f t="shared" si="37"/>
        <v>5</v>
      </c>
    </row>
    <row r="58" spans="1:38" x14ac:dyDescent="0.25">
      <c r="A58" s="76" t="s">
        <v>86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78">
        <v>20</v>
      </c>
      <c r="V58" s="78">
        <v>0</v>
      </c>
      <c r="W58" s="79"/>
      <c r="X58" s="79">
        <v>20</v>
      </c>
      <c r="Y58" s="79">
        <v>0</v>
      </c>
      <c r="Z58" s="80"/>
      <c r="AA58" s="80">
        <v>20</v>
      </c>
      <c r="AB58" s="80">
        <v>0</v>
      </c>
      <c r="AC58" s="77"/>
      <c r="AD58" s="77"/>
      <c r="AE58" s="77"/>
      <c r="AF58" s="81"/>
      <c r="AG58" s="82"/>
      <c r="AH58" s="83"/>
      <c r="AI58" s="84" t="s">
        <v>84</v>
      </c>
      <c r="AJ58" s="85">
        <f t="shared" si="0"/>
        <v>0</v>
      </c>
      <c r="AK58" s="85">
        <f>U58+X58+AA58+AD58</f>
        <v>60</v>
      </c>
      <c r="AL58" s="85">
        <f t="shared" si="2"/>
        <v>0</v>
      </c>
    </row>
    <row r="59" spans="1:38" ht="30" x14ac:dyDescent="0.25">
      <c r="A59" s="63" t="s">
        <v>87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9"/>
      <c r="U59" s="69">
        <v>40</v>
      </c>
      <c r="V59" s="69">
        <v>0</v>
      </c>
      <c r="W59" s="70"/>
      <c r="X59" s="70">
        <v>40</v>
      </c>
      <c r="Y59" s="70">
        <v>0</v>
      </c>
      <c r="Z59" s="71"/>
      <c r="AA59" s="71">
        <v>40</v>
      </c>
      <c r="AB59" s="71">
        <v>0</v>
      </c>
      <c r="AC59" s="72"/>
      <c r="AD59" s="72">
        <v>40</v>
      </c>
      <c r="AE59" s="72">
        <v>0</v>
      </c>
      <c r="AF59" s="64"/>
      <c r="AG59" s="67"/>
      <c r="AH59" s="68"/>
      <c r="AI59" s="73" t="s">
        <v>84</v>
      </c>
      <c r="AJ59" s="74">
        <f t="shared" si="0"/>
        <v>0</v>
      </c>
      <c r="AK59" s="74">
        <f t="shared" ref="AK59:AK62" si="38">U59+X59+AA59+AD59</f>
        <v>160</v>
      </c>
      <c r="AL59" s="74">
        <f t="shared" si="2"/>
        <v>0</v>
      </c>
    </row>
    <row r="60" spans="1:38" ht="30" x14ac:dyDescent="0.25">
      <c r="A60" s="63" t="s">
        <v>88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9"/>
      <c r="U60" s="69">
        <v>20</v>
      </c>
      <c r="V60" s="69">
        <v>0</v>
      </c>
      <c r="W60" s="70"/>
      <c r="X60" s="70">
        <v>20</v>
      </c>
      <c r="Y60" s="70">
        <v>0</v>
      </c>
      <c r="Z60" s="71"/>
      <c r="AA60" s="71">
        <v>20</v>
      </c>
      <c r="AB60" s="71">
        <v>0</v>
      </c>
      <c r="AC60" s="72"/>
      <c r="AD60" s="72">
        <v>20</v>
      </c>
      <c r="AE60" s="72">
        <v>0</v>
      </c>
      <c r="AF60" s="64"/>
      <c r="AG60" s="67"/>
      <c r="AH60" s="68"/>
      <c r="AI60" s="73" t="s">
        <v>84</v>
      </c>
      <c r="AJ60" s="74">
        <f t="shared" si="0"/>
        <v>0</v>
      </c>
      <c r="AK60" s="74">
        <f t="shared" si="38"/>
        <v>80</v>
      </c>
      <c r="AL60" s="74">
        <f t="shared" si="2"/>
        <v>0</v>
      </c>
    </row>
    <row r="61" spans="1:38" ht="45" x14ac:dyDescent="0.25">
      <c r="A61" s="63" t="s">
        <v>89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9"/>
      <c r="U61" s="69">
        <v>60</v>
      </c>
      <c r="V61" s="69">
        <v>0</v>
      </c>
      <c r="W61" s="70"/>
      <c r="X61" s="70">
        <v>60</v>
      </c>
      <c r="Y61" s="70">
        <v>0</v>
      </c>
      <c r="Z61" s="71"/>
      <c r="AA61" s="71">
        <v>60</v>
      </c>
      <c r="AB61" s="71">
        <v>0</v>
      </c>
      <c r="AC61" s="72"/>
      <c r="AD61" s="72">
        <v>60</v>
      </c>
      <c r="AE61" s="72">
        <v>0</v>
      </c>
      <c r="AF61" s="64"/>
      <c r="AG61" s="67"/>
      <c r="AH61" s="68"/>
      <c r="AI61" s="73" t="s">
        <v>84</v>
      </c>
      <c r="AJ61" s="74">
        <f t="shared" si="0"/>
        <v>0</v>
      </c>
      <c r="AK61" s="74">
        <f t="shared" si="38"/>
        <v>240</v>
      </c>
      <c r="AL61" s="74">
        <f t="shared" si="2"/>
        <v>0</v>
      </c>
    </row>
    <row r="62" spans="1:38" ht="45" x14ac:dyDescent="0.25">
      <c r="A62" s="63" t="s">
        <v>90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60</v>
      </c>
      <c r="V62" s="69">
        <v>0</v>
      </c>
      <c r="W62" s="70"/>
      <c r="X62" s="70">
        <v>60</v>
      </c>
      <c r="Y62" s="70">
        <v>0</v>
      </c>
      <c r="Z62" s="71"/>
      <c r="AA62" s="71">
        <v>60</v>
      </c>
      <c r="AB62" s="71">
        <v>0</v>
      </c>
      <c r="AC62" s="72"/>
      <c r="AD62" s="72">
        <v>60</v>
      </c>
      <c r="AE62" s="72">
        <v>0</v>
      </c>
      <c r="AF62" s="64"/>
      <c r="AG62" s="67"/>
      <c r="AH62" s="68"/>
      <c r="AI62" s="73" t="s">
        <v>84</v>
      </c>
      <c r="AJ62" s="74">
        <f t="shared" si="0"/>
        <v>0</v>
      </c>
      <c r="AK62" s="74">
        <f t="shared" si="38"/>
        <v>240</v>
      </c>
      <c r="AL62" s="74">
        <f t="shared" si="2"/>
        <v>0</v>
      </c>
    </row>
    <row r="63" spans="1:38" x14ac:dyDescent="0.25">
      <c r="A63" s="63" t="s">
        <v>68</v>
      </c>
      <c r="B63" s="64"/>
      <c r="C63" s="64">
        <v>30</v>
      </c>
      <c r="D63" s="64">
        <v>0</v>
      </c>
      <c r="E63" s="64"/>
      <c r="F63" s="64">
        <v>30</v>
      </c>
      <c r="G63" s="64">
        <v>0</v>
      </c>
      <c r="H63" s="64"/>
      <c r="I63" s="64">
        <v>30</v>
      </c>
      <c r="J63" s="64">
        <v>0</v>
      </c>
      <c r="K63" s="64"/>
      <c r="L63" s="64">
        <v>30</v>
      </c>
      <c r="M63" s="64">
        <v>0</v>
      </c>
      <c r="N63" s="64"/>
      <c r="O63" s="64">
        <v>30</v>
      </c>
      <c r="P63" s="64">
        <v>0</v>
      </c>
      <c r="Q63" s="65"/>
      <c r="R63" s="65"/>
      <c r="S63" s="65"/>
      <c r="T63" s="28"/>
      <c r="U63" s="28"/>
      <c r="V63" s="28"/>
      <c r="W63" s="29"/>
      <c r="X63" s="29"/>
      <c r="Y63" s="29"/>
      <c r="Z63" s="27"/>
      <c r="AA63" s="27"/>
      <c r="AB63" s="27"/>
      <c r="AC63" s="30"/>
      <c r="AD63" s="30"/>
      <c r="AE63" s="30"/>
      <c r="AF63" s="64"/>
      <c r="AG63" s="67"/>
      <c r="AH63" s="68"/>
      <c r="AI63" s="73" t="s">
        <v>84</v>
      </c>
      <c r="AJ63" s="74">
        <f>B63+E63+H63</f>
        <v>0</v>
      </c>
      <c r="AK63" s="74">
        <f>C63+F63+L63+O63+I63</f>
        <v>150</v>
      </c>
      <c r="AL63" s="74">
        <f>D63+G63+J63</f>
        <v>0</v>
      </c>
    </row>
    <row r="64" spans="1:38" ht="19.5" customHeight="1" thickBot="1" x14ac:dyDescent="0.3">
      <c r="A64" s="44" t="s">
        <v>51</v>
      </c>
      <c r="B64" s="18"/>
      <c r="C64" s="18"/>
      <c r="D64" s="18">
        <v>3</v>
      </c>
      <c r="E64" s="19"/>
      <c r="F64" s="19"/>
      <c r="G64" s="19">
        <v>3</v>
      </c>
      <c r="H64" s="23"/>
      <c r="I64" s="23"/>
      <c r="J64" s="23">
        <v>3</v>
      </c>
      <c r="K64" s="24"/>
      <c r="L64" s="24"/>
      <c r="M64" s="24">
        <v>3</v>
      </c>
      <c r="N64" s="25"/>
      <c r="O64" s="25"/>
      <c r="P64" s="25">
        <v>3</v>
      </c>
      <c r="Q64" s="26"/>
      <c r="R64" s="26"/>
      <c r="S64" s="26">
        <v>3</v>
      </c>
      <c r="T64" s="28"/>
      <c r="U64" s="28"/>
      <c r="V64" s="28">
        <v>3</v>
      </c>
      <c r="W64" s="29"/>
      <c r="X64" s="29"/>
      <c r="Y64" s="29">
        <v>3</v>
      </c>
      <c r="Z64" s="27"/>
      <c r="AA64" s="27"/>
      <c r="AB64" s="27">
        <v>3</v>
      </c>
      <c r="AC64" s="30"/>
      <c r="AD64" s="30"/>
      <c r="AE64" s="30">
        <v>3</v>
      </c>
      <c r="AF64" s="45"/>
      <c r="AG64" s="46"/>
      <c r="AH64" s="59">
        <v>0</v>
      </c>
      <c r="AI64" s="53" t="s">
        <v>84</v>
      </c>
      <c r="AJ64">
        <f t="shared" si="0"/>
        <v>0</v>
      </c>
      <c r="AK64">
        <f t="shared" si="1"/>
        <v>0</v>
      </c>
      <c r="AL64">
        <f>SUM(B64:AH64)</f>
        <v>30</v>
      </c>
    </row>
    <row r="65" spans="1:40" s="17" customFormat="1" ht="15.75" thickTop="1" x14ac:dyDescent="0.25">
      <c r="A65" s="20" t="s">
        <v>52</v>
      </c>
      <c r="B65" s="21">
        <f>SUM(B3:B57)</f>
        <v>195</v>
      </c>
      <c r="C65" s="21">
        <f>SUM(C3:C57)</f>
        <v>165</v>
      </c>
      <c r="D65" s="21">
        <f>SUM(D3:D57)+D64</f>
        <v>30</v>
      </c>
      <c r="E65" s="21">
        <f>SUM(E3:E57)</f>
        <v>180</v>
      </c>
      <c r="F65" s="21">
        <f>SUM(F3:F57)</f>
        <v>240</v>
      </c>
      <c r="G65" s="62">
        <f>SUM(G3:G57)+G64</f>
        <v>30</v>
      </c>
      <c r="H65" s="21">
        <f>SUM(H3:H57)</f>
        <v>195</v>
      </c>
      <c r="I65" s="21">
        <f>SUM(I3:I57)</f>
        <v>105</v>
      </c>
      <c r="J65" s="21">
        <f>SUM(J3:J57)+J64</f>
        <v>30</v>
      </c>
      <c r="K65" s="21">
        <f>SUM(K3:K57)</f>
        <v>195</v>
      </c>
      <c r="L65" s="21">
        <f>SUM(L3:L57)</f>
        <v>105</v>
      </c>
      <c r="M65" s="21">
        <f>SUM(M3:M57)+M64</f>
        <v>30</v>
      </c>
      <c r="N65" s="21">
        <f>SUM(N3:N57)</f>
        <v>210</v>
      </c>
      <c r="O65" s="21">
        <f>SUM(O3:O57)</f>
        <v>128</v>
      </c>
      <c r="P65" s="21">
        <f>SUM(P3:P57)+P64</f>
        <v>30</v>
      </c>
      <c r="Q65" s="21">
        <f>SUM(Q3:Q57)</f>
        <v>240</v>
      </c>
      <c r="R65" s="21">
        <f>SUM(R3:R57)</f>
        <v>255</v>
      </c>
      <c r="S65" s="21">
        <f>SUM(S3:S57)+S64</f>
        <v>30</v>
      </c>
      <c r="T65" s="21">
        <f>SUM(T3:T57)</f>
        <v>259</v>
      </c>
      <c r="U65" s="21">
        <f>SUM(U3:U57)+U58</f>
        <v>215</v>
      </c>
      <c r="V65" s="21">
        <f>SUM(V3:V57)+V64</f>
        <v>30</v>
      </c>
      <c r="W65" s="21">
        <f>SUM(W3:W57)</f>
        <v>270</v>
      </c>
      <c r="X65" s="21">
        <f>SUM(X3:X57)+X58</f>
        <v>245</v>
      </c>
      <c r="Y65" s="21">
        <f>SUM(Y3:Y57)+Y64</f>
        <v>30</v>
      </c>
      <c r="Z65" s="21">
        <f>SUM(Z3:Z57)</f>
        <v>300</v>
      </c>
      <c r="AA65" s="21">
        <f>SUM(AA3:AA57)+AA58</f>
        <v>200</v>
      </c>
      <c r="AB65" s="21">
        <f>SUM(AB3:AB57)+AB64</f>
        <v>30</v>
      </c>
      <c r="AC65" s="21">
        <f>SUM(AC3:AC57)</f>
        <v>210</v>
      </c>
      <c r="AD65" s="21">
        <f>SUM(AD3:AD57)</f>
        <v>60</v>
      </c>
      <c r="AE65" s="21">
        <f>SUM(AE3:AE57)+AE64</f>
        <v>30</v>
      </c>
      <c r="AF65" s="21">
        <f>SUM(AF3:AF57)</f>
        <v>0</v>
      </c>
      <c r="AG65" s="21">
        <f>SUM(AG3:AG57)</f>
        <v>720</v>
      </c>
      <c r="AH65" s="21">
        <f>SUM(AH3:AH57)</f>
        <v>30</v>
      </c>
      <c r="AI65" s="61"/>
      <c r="AJ65" s="75">
        <f>B65+E65++K65+N65+Q65+T65+W65+Z65+AC65+AF65+H65</f>
        <v>2254</v>
      </c>
      <c r="AK65" s="75">
        <f>C65+F65++L65+O65+R65+U65+X65+AA65+AD65+AG65+I65</f>
        <v>2438</v>
      </c>
      <c r="AL65" s="75">
        <f>D65+G65++M65+P65+S65+V65+Y65+AB65+AE65+AH65+J65</f>
        <v>330</v>
      </c>
    </row>
    <row r="66" spans="1:40" s="17" customFormat="1" x14ac:dyDescent="0.25">
      <c r="A66" s="49"/>
      <c r="B66" s="50">
        <f>B65+C65</f>
        <v>360</v>
      </c>
      <c r="C66" s="50"/>
      <c r="D66" s="50"/>
      <c r="E66" s="50">
        <f t="shared" ref="E66:AC66" si="39">E65+F65</f>
        <v>420</v>
      </c>
      <c r="F66" s="50"/>
      <c r="G66" s="50"/>
      <c r="H66" s="50">
        <f t="shared" si="39"/>
        <v>300</v>
      </c>
      <c r="I66" s="50"/>
      <c r="J66" s="50"/>
      <c r="K66" s="50">
        <f t="shared" si="39"/>
        <v>300</v>
      </c>
      <c r="L66" s="50"/>
      <c r="M66" s="50"/>
      <c r="N66" s="50">
        <f t="shared" si="39"/>
        <v>338</v>
      </c>
      <c r="O66" s="50"/>
      <c r="P66" s="50"/>
      <c r="Q66" s="50">
        <f t="shared" si="39"/>
        <v>495</v>
      </c>
      <c r="R66" s="50"/>
      <c r="S66" s="50"/>
      <c r="T66" s="50">
        <f t="shared" si="39"/>
        <v>474</v>
      </c>
      <c r="U66" s="50"/>
      <c r="V66" s="50"/>
      <c r="W66" s="50">
        <f>W65+X65</f>
        <v>515</v>
      </c>
      <c r="X66" s="50"/>
      <c r="Y66" s="50"/>
      <c r="Z66" s="50">
        <f>Z65+AA65</f>
        <v>500</v>
      </c>
      <c r="AA66" s="50"/>
      <c r="AB66" s="50"/>
      <c r="AC66" s="50">
        <f t="shared" si="39"/>
        <v>270</v>
      </c>
      <c r="AD66" s="50"/>
      <c r="AE66" s="50"/>
      <c r="AF66" s="50">
        <f>AF65+AG65</f>
        <v>720</v>
      </c>
      <c r="AG66" s="50"/>
      <c r="AH66" s="50"/>
      <c r="AI66" s="61"/>
      <c r="AJ66" s="75">
        <f>B66+E66++K66+N66+Q66+T66+W66+Z66+AC66+AF66+H66</f>
        <v>4692</v>
      </c>
      <c r="AK66" s="38"/>
      <c r="AL66" s="38"/>
      <c r="AM66"/>
      <c r="AN66"/>
    </row>
    <row r="67" spans="1:40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40" x14ac:dyDescent="0.25">
      <c r="A68" s="88" t="s">
        <v>62</v>
      </c>
      <c r="B68" s="88"/>
      <c r="C68" s="88"/>
      <c r="D68" s="88"/>
      <c r="E68" s="88"/>
      <c r="F68" s="88"/>
      <c r="G68" s="8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17"/>
      <c r="AG68" s="17"/>
      <c r="AH68" s="17"/>
      <c r="AI68" s="17"/>
      <c r="AJ68" s="17"/>
      <c r="AK68" s="17"/>
    </row>
    <row r="69" spans="1:40" x14ac:dyDescent="0.25">
      <c r="A69" s="87" t="s">
        <v>58</v>
      </c>
      <c r="B69" s="87"/>
      <c r="C69" s="87"/>
      <c r="D69" s="87"/>
      <c r="E69" s="87"/>
      <c r="F69" s="87"/>
      <c r="G69" s="8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7"/>
      <c r="AG69" s="17"/>
      <c r="AH69" s="17"/>
      <c r="AI69" s="17"/>
      <c r="AJ69" s="17"/>
      <c r="AK69" s="17"/>
    </row>
    <row r="70" spans="1:40" x14ac:dyDescent="0.25">
      <c r="A70" s="87" t="s">
        <v>59</v>
      </c>
      <c r="B70" s="87"/>
      <c r="C70" s="87"/>
      <c r="D70" s="87"/>
      <c r="E70" s="87"/>
      <c r="F70" s="87"/>
      <c r="G70" s="8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87" t="s">
        <v>73</v>
      </c>
      <c r="B71" s="87" t="s">
        <v>66</v>
      </c>
      <c r="C71" s="87"/>
      <c r="D71" s="87"/>
      <c r="E71" s="87"/>
      <c r="F71" s="87"/>
      <c r="G71" s="8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F76" s="17"/>
      <c r="AG76" s="17"/>
      <c r="AH76" s="17"/>
      <c r="AI76" s="17"/>
      <c r="AJ76" s="17"/>
      <c r="AK76" s="17"/>
    </row>
    <row r="77" spans="1:40" x14ac:dyDescent="0.25"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</sheetData>
  <mergeCells count="15">
    <mergeCell ref="T1:V1"/>
    <mergeCell ref="W1:Y1"/>
    <mergeCell ref="Z1:AB1"/>
    <mergeCell ref="AC1:AE1"/>
    <mergeCell ref="AF1:AH1"/>
    <mergeCell ref="A71:G71"/>
    <mergeCell ref="A68:G68"/>
    <mergeCell ref="A69:G69"/>
    <mergeCell ref="A70:G70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Ozsvari</cp:lastModifiedBy>
  <dcterms:created xsi:type="dcterms:W3CDTF">2016-10-18T11:09:54Z</dcterms:created>
  <dcterms:modified xsi:type="dcterms:W3CDTF">2017-07-14T09:53:38Z</dcterms:modified>
</cp:coreProperties>
</file>