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c0001\Desktop\Munka\Képzési és kimeneti követelmény\2017_18 tanévtől\"/>
    </mc:Choice>
  </mc:AlternateContent>
  <xr:revisionPtr revIDLastSave="0" documentId="13_ncr:1_{0D44612C-299E-4773-AAC4-E55DB125A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Munka1!$A$1:$AI$73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0" i="1" l="1"/>
  <c r="AL47" i="1" l="1"/>
  <c r="AK47" i="1"/>
  <c r="AJ47" i="1"/>
  <c r="AL27" i="1" l="1"/>
  <c r="AK27" i="1"/>
  <c r="AJ27" i="1"/>
  <c r="AJ11" i="1" l="1"/>
  <c r="AK11" i="1"/>
  <c r="AL11" i="1"/>
  <c r="C67" i="1"/>
  <c r="E67" i="1"/>
  <c r="AL10" i="1"/>
  <c r="AK10" i="1"/>
  <c r="AJ10" i="1"/>
  <c r="S67" i="1" l="1"/>
  <c r="AA67" i="1" l="1"/>
  <c r="X67" i="1"/>
  <c r="U67" i="1"/>
  <c r="AL66" i="1" l="1"/>
  <c r="AK61" i="1"/>
  <c r="AK62" i="1"/>
  <c r="AK63" i="1"/>
  <c r="AK64" i="1"/>
  <c r="AK60" i="1"/>
  <c r="AK65" i="1"/>
  <c r="AJ54" i="1"/>
  <c r="AK54" i="1"/>
  <c r="AL54" i="1"/>
  <c r="AJ55" i="1"/>
  <c r="AK55" i="1"/>
  <c r="AL55" i="1"/>
  <c r="AJ56" i="1"/>
  <c r="AK56" i="1"/>
  <c r="AL56" i="1"/>
  <c r="AJ57" i="1"/>
  <c r="AK57" i="1"/>
  <c r="AL57" i="1"/>
  <c r="AJ58" i="1"/>
  <c r="AK58" i="1"/>
  <c r="AL58" i="1"/>
  <c r="AJ59" i="1"/>
  <c r="AK59" i="1"/>
  <c r="AL59" i="1"/>
  <c r="AJ53" i="1"/>
  <c r="AK53" i="1"/>
  <c r="AL53" i="1"/>
  <c r="AJ51" i="1"/>
  <c r="AK51" i="1"/>
  <c r="AL51" i="1"/>
  <c r="AJ52" i="1"/>
  <c r="AK52" i="1"/>
  <c r="AL52" i="1"/>
  <c r="AJ50" i="1"/>
  <c r="AK50" i="1"/>
  <c r="AL50" i="1"/>
  <c r="AK49" i="1"/>
  <c r="AL49" i="1"/>
  <c r="AJ49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1" i="1"/>
  <c r="AK41" i="1"/>
  <c r="AL41" i="1"/>
  <c r="AJ42" i="1"/>
  <c r="AK42" i="1"/>
  <c r="AL42" i="1"/>
  <c r="AJ43" i="1"/>
  <c r="AK43" i="1"/>
  <c r="AL43" i="1"/>
  <c r="AJ44" i="1"/>
  <c r="AK44" i="1"/>
  <c r="AL44" i="1"/>
  <c r="AJ45" i="1"/>
  <c r="AK45" i="1"/>
  <c r="AL45" i="1"/>
  <c r="AJ48" i="1"/>
  <c r="AK48" i="1"/>
  <c r="AL48" i="1"/>
  <c r="AK33" i="1"/>
  <c r="AL33" i="1"/>
  <c r="AJ33" i="1"/>
  <c r="AJ31" i="1"/>
  <c r="AK31" i="1"/>
  <c r="AL31" i="1"/>
  <c r="AJ30" i="1"/>
  <c r="AK30" i="1"/>
  <c r="AL30" i="1"/>
  <c r="AJ24" i="1"/>
  <c r="AK24" i="1"/>
  <c r="AL24" i="1"/>
  <c r="AJ25" i="1"/>
  <c r="AK25" i="1"/>
  <c r="AL25" i="1"/>
  <c r="AJ26" i="1"/>
  <c r="AK26" i="1"/>
  <c r="AL26" i="1"/>
  <c r="AJ28" i="1"/>
  <c r="AK28" i="1"/>
  <c r="AL28" i="1"/>
  <c r="AJ29" i="1"/>
  <c r="AK29" i="1"/>
  <c r="AL29" i="1"/>
  <c r="AJ32" i="1"/>
  <c r="AK32" i="1"/>
  <c r="AL32" i="1"/>
  <c r="AK23" i="1"/>
  <c r="AL23" i="1"/>
  <c r="AJ23" i="1"/>
  <c r="AJ20" i="1"/>
  <c r="AK20" i="1"/>
  <c r="AL20" i="1"/>
  <c r="AJ21" i="1"/>
  <c r="AK21" i="1"/>
  <c r="AL21" i="1"/>
  <c r="AJ22" i="1"/>
  <c r="AK22" i="1"/>
  <c r="AL22" i="1"/>
  <c r="AJ19" i="1"/>
  <c r="AK19" i="1"/>
  <c r="AL19" i="1"/>
  <c r="AK18" i="1"/>
  <c r="AL18" i="1"/>
  <c r="AJ18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K12" i="1"/>
  <c r="AL12" i="1"/>
  <c r="AJ12" i="1"/>
  <c r="AJ4" i="1"/>
  <c r="AK4" i="1"/>
  <c r="AL4" i="1"/>
  <c r="AJ5" i="1"/>
  <c r="AK5" i="1"/>
  <c r="AL5" i="1"/>
  <c r="AJ6" i="1"/>
  <c r="AK6" i="1"/>
  <c r="AL6" i="1"/>
  <c r="AJ7" i="1"/>
  <c r="AK7" i="1"/>
  <c r="AL7" i="1"/>
  <c r="AJ8" i="1"/>
  <c r="AK8" i="1"/>
  <c r="AL8" i="1"/>
  <c r="AJ9" i="1"/>
  <c r="AK9" i="1"/>
  <c r="AL9" i="1"/>
  <c r="AJ65" i="1"/>
  <c r="AL65" i="1"/>
  <c r="AJ60" i="1"/>
  <c r="AL60" i="1"/>
  <c r="AJ61" i="1"/>
  <c r="AL61" i="1"/>
  <c r="AJ62" i="1"/>
  <c r="AL62" i="1"/>
  <c r="AJ63" i="1"/>
  <c r="AL63" i="1"/>
  <c r="AJ64" i="1"/>
  <c r="AL64" i="1"/>
  <c r="AJ66" i="1"/>
  <c r="AK66" i="1"/>
  <c r="AL3" i="1"/>
  <c r="AK3" i="1"/>
  <c r="AJ3" i="1"/>
  <c r="AC67" i="1"/>
  <c r="AE67" i="1" l="1"/>
  <c r="AB67" i="1"/>
  <c r="Y67" i="1"/>
  <c r="M67" i="1"/>
  <c r="P67" i="1"/>
  <c r="V67" i="1"/>
  <c r="J67" i="1"/>
  <c r="G67" i="1"/>
  <c r="D67" i="1"/>
  <c r="F67" i="1"/>
  <c r="H67" i="1"/>
  <c r="I67" i="1"/>
  <c r="K67" i="1"/>
  <c r="L67" i="1"/>
  <c r="N67" i="1"/>
  <c r="O67" i="1"/>
  <c r="Q67" i="1"/>
  <c r="R67" i="1"/>
  <c r="T67" i="1"/>
  <c r="W67" i="1"/>
  <c r="W68" i="1" s="1"/>
  <c r="Z67" i="1"/>
  <c r="Z68" i="1" s="1"/>
  <c r="AD67" i="1"/>
  <c r="AF67" i="1"/>
  <c r="AG67" i="1"/>
  <c r="AH67" i="1"/>
  <c r="B67" i="1"/>
  <c r="AK67" i="1" l="1"/>
  <c r="AF68" i="1"/>
  <c r="AJ67" i="1"/>
  <c r="AL67" i="1"/>
  <c r="H68" i="1"/>
  <c r="Q68" i="1"/>
  <c r="AC68" i="1"/>
  <c r="B68" i="1"/>
  <c r="K68" i="1"/>
  <c r="T68" i="1"/>
  <c r="N68" i="1"/>
  <c r="E68" i="1" l="1"/>
  <c r="AJ68" i="1" s="1"/>
</calcChain>
</file>

<file path=xl/sharedStrings.xml><?xml version="1.0" encoding="utf-8"?>
<sst xmlns="http://schemas.openxmlformats.org/spreadsheetml/2006/main" count="184" uniqueCount="112">
  <si>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</si>
  <si>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</si>
  <si>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</si>
  <si>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</si>
  <si>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</si>
  <si>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</si>
  <si>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</si>
  <si>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</si>
  <si>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</si>
  <si>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</si>
  <si>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</si>
  <si>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Anatómia</t>
  </si>
  <si>
    <t>Félév</t>
  </si>
  <si>
    <t>Tantárgy</t>
  </si>
  <si>
    <t>Biofizika</t>
  </si>
  <si>
    <t>Kémia</t>
  </si>
  <si>
    <t>Állatorvosi szövettan</t>
  </si>
  <si>
    <t>Latin</t>
  </si>
  <si>
    <t>Állatorvosi növénytan</t>
  </si>
  <si>
    <t>Állatorvosi biokémia</t>
  </si>
  <si>
    <t>Állatorvosi élettan</t>
  </si>
  <si>
    <t>Állatorvosi hivatás</t>
  </si>
  <si>
    <t>Agrárgazdaságtan</t>
  </si>
  <si>
    <t>Informatika</t>
  </si>
  <si>
    <t>Alkalmazott etológia</t>
  </si>
  <si>
    <t>Állatorvosi genetika</t>
  </si>
  <si>
    <t>Tájanatómia</t>
  </si>
  <si>
    <t>Biomatematika</t>
  </si>
  <si>
    <t>Állattenyésztéstan</t>
  </si>
  <si>
    <t>Takarmányozástan</t>
  </si>
  <si>
    <t>Állatorvosi virológia</t>
  </si>
  <si>
    <t>Állatorvosi gyógyszertan</t>
  </si>
  <si>
    <t>Állatorvosi immunológia</t>
  </si>
  <si>
    <t>Parazitológia</t>
  </si>
  <si>
    <t>Állatorvosi toxikológia</t>
  </si>
  <si>
    <t>Halegészségügy</t>
  </si>
  <si>
    <t>Méhészet és méhegészségügy</t>
  </si>
  <si>
    <t>Állathigiénia és állomány-eg.tan</t>
  </si>
  <si>
    <t>Állatorvosi szemészet</t>
  </si>
  <si>
    <t>Élelmiszerhigiénia</t>
  </si>
  <si>
    <t>Járványtan</t>
  </si>
  <si>
    <t>Állategészségügyi igazgatástan</t>
  </si>
  <si>
    <t>Állategészségügyi ökonómia management és etika</t>
  </si>
  <si>
    <t>Élelmiszerhigiénia gyakorlat 2 hetes</t>
  </si>
  <si>
    <t>Állategészségügyi igazgatási gyakorlat 2 hetes</t>
  </si>
  <si>
    <t>Labordiagnosztikai gyakorlat 2 hetes</t>
  </si>
  <si>
    <t>Fakultatív tantárgyak</t>
  </si>
  <si>
    <t>Összesen</t>
  </si>
  <si>
    <t>Általános kórtan</t>
  </si>
  <si>
    <t>Állatorvosi bakteriológia</t>
  </si>
  <si>
    <t>kr.</t>
  </si>
  <si>
    <t>ea.</t>
  </si>
  <si>
    <t>gy.</t>
  </si>
  <si>
    <t>2 hét takarmányozástan gyakorlat 6. félév után</t>
  </si>
  <si>
    <t>4 hét orvoslási gyakorlat 8. félév után</t>
  </si>
  <si>
    <t>Állattan</t>
  </si>
  <si>
    <t>Állatorvosi kórélettan</t>
  </si>
  <si>
    <t>2 hét állattenyésztés gyakorlat 4. félév után</t>
  </si>
  <si>
    <t>Állatvédelem</t>
  </si>
  <si>
    <t>Egzotikus állatok gyógyászata</t>
  </si>
  <si>
    <t>Onkológia</t>
  </si>
  <si>
    <t>1 hét/félév</t>
  </si>
  <si>
    <t>Testnevelés</t>
  </si>
  <si>
    <t>Haszonállatgyógyászat</t>
  </si>
  <si>
    <t>Kisállatgyógyászat</t>
  </si>
  <si>
    <t>Lógyógyászat</t>
  </si>
  <si>
    <t>Hetesi gyakorlat 1-6. (1 hét/félév)</t>
  </si>
  <si>
    <t>Vizsgaoszlop</t>
  </si>
  <si>
    <r>
      <t xml:space="preserve">1., 2., </t>
    </r>
    <r>
      <rPr>
        <b/>
        <u/>
        <sz val="11"/>
        <color theme="1"/>
        <rFont val="Calibri"/>
        <family val="2"/>
        <charset val="238"/>
        <scheme val="minor"/>
      </rPr>
      <t xml:space="preserve">3. </t>
    </r>
  </si>
  <si>
    <t>1., 2.</t>
  </si>
  <si>
    <t>gyj-1, gyj-2</t>
  </si>
  <si>
    <t>gyj-1</t>
  </si>
  <si>
    <t>gyj-3, 4.</t>
  </si>
  <si>
    <t>gyj-6., 7.</t>
  </si>
  <si>
    <t>gyj-6, 7.</t>
  </si>
  <si>
    <t>gyj-7, gyj-8, 9.</t>
  </si>
  <si>
    <t>ai.</t>
  </si>
  <si>
    <t>gyv-11</t>
  </si>
  <si>
    <t>Mobilklinikai gyakorlat</t>
  </si>
  <si>
    <t>Klinikai betegellátási gyakorlat (sebészet)</t>
  </si>
  <si>
    <t>Klinikai betegellátási gyakorlat (szülészet)</t>
  </si>
  <si>
    <t>Klinikai betegellátási gyakorlat (belgyógyászat)</t>
  </si>
  <si>
    <t>Klinikai betegellátási gyakorlat (lógyógyászat)</t>
  </si>
  <si>
    <t>Biológia</t>
  </si>
  <si>
    <t>MINDÖSSZESEN</t>
  </si>
  <si>
    <t>Előadás</t>
  </si>
  <si>
    <t>Gyakorlat</t>
  </si>
  <si>
    <t>Kredit</t>
  </si>
  <si>
    <r>
      <t xml:space="preserve">gyj-3, </t>
    </r>
    <r>
      <rPr>
        <b/>
        <u/>
        <sz val="11"/>
        <color theme="1"/>
        <rFont val="Calibri"/>
        <family val="2"/>
        <charset val="238"/>
        <scheme val="minor"/>
      </rPr>
      <t>4.</t>
    </r>
  </si>
  <si>
    <r>
      <t xml:space="preserve">gyj-5, </t>
    </r>
    <r>
      <rPr>
        <b/>
        <u/>
        <sz val="11"/>
        <color theme="1"/>
        <rFont val="Calibri"/>
        <family val="2"/>
        <charset val="238"/>
        <scheme val="minor"/>
      </rPr>
      <t>6.</t>
    </r>
  </si>
  <si>
    <r>
      <t xml:space="preserve">gyj-9,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</si>
  <si>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t>Törvényszéki állatorvostan</t>
  </si>
  <si>
    <r>
      <t>gyj-9,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</si>
  <si>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r>
      <t xml:space="preserve">gyj-6,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</si>
  <si>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Szaporodásbiológia és biotechnológia</t>
  </si>
  <si>
    <t>Állatorvosi és élelmiszerkémia</t>
  </si>
  <si>
    <t>Patológia</t>
  </si>
  <si>
    <t>8, 9.</t>
  </si>
  <si>
    <t>Laboratóriumi diagnosztika</t>
  </si>
  <si>
    <t>Antimikrobiális szerek helyes alkalmazása</t>
  </si>
  <si>
    <t>9, 10.</t>
  </si>
  <si>
    <t>Összehasonlító állatvédelem</t>
  </si>
  <si>
    <t>Laborállat-tudomány és bioetika</t>
  </si>
  <si>
    <t>Klinikai gyakorlat I. 4 hetes</t>
  </si>
  <si>
    <t>Klinikai gyakorlat II. 4 hetes</t>
  </si>
  <si>
    <t>Klinikai gyakorlat III. 4 hetes</t>
  </si>
  <si>
    <t>10,11.</t>
  </si>
  <si>
    <r>
      <t>6., gyj-7, gyj-8,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</si>
  <si>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 xml:space="preserve">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</si>
  <si>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>6., gyj-7,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</si>
  <si>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Diplomamunka előkészítő</t>
  </si>
  <si>
    <t>Diplomamunka 1.,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</si>
</sst>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2" fillId="9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11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2" borderId="0" xfId="0" applyFill="1"/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13" borderId="1" xfId="0" applyFill="1" applyBorder="1"/>
    <xf numFmtId="0" fontId="0" fillId="13" borderId="2" xfId="0" applyFill="1" applyBorder="1"/>
    <xf numFmtId="0" fontId="1" fillId="13" borderId="1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13" borderId="4" xfId="0" applyFill="1" applyBorder="1"/>
    <xf numFmtId="0" fontId="0" fillId="13" borderId="5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3" xfId="0" applyNumberFormat="1" applyFont="1" applyFill="1" applyBorder="1"/>
    <xf numFmtId="0" fontId="5" fillId="13" borderId="2" xfId="0" applyFont="1" applyFill="1" applyBorder="1" applyAlignment="1">
      <alignment vertical="center" wrapText="1"/>
    </xf>
    <xf numFmtId="0" fontId="6" fillId="13" borderId="1" xfId="0" applyFont="1" applyFill="1" applyBorder="1"/>
    <xf numFmtId="0" fontId="6" fillId="0" borderId="1" xfId="0" applyFont="1" applyBorder="1"/>
    <xf numFmtId="0" fontId="6" fillId="0" borderId="2" xfId="0" applyFont="1" applyBorder="1"/>
    <xf numFmtId="0" fontId="6" fillId="13" borderId="2" xfId="0" applyFont="1" applyFill="1" applyBorder="1"/>
    <xf numFmtId="0" fontId="6" fillId="13" borderId="5" xfId="0" applyFont="1" applyFill="1" applyBorder="1"/>
    <xf numFmtId="0" fontId="6" fillId="9" borderId="1" xfId="0" applyFont="1" applyFill="1" applyBorder="1"/>
    <xf numFmtId="0" fontId="6" fillId="10" borderId="1" xfId="0" applyFont="1" applyFill="1" applyBorder="1"/>
    <xf numFmtId="0" fontId="6" fillId="6" borderId="1" xfId="0" applyFont="1" applyFill="1" applyBorder="1"/>
    <xf numFmtId="0" fontId="6" fillId="11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1" fillId="2" borderId="0" xfId="0" applyFont="1" applyFill="1"/>
    <xf numFmtId="0" fontId="1" fillId="13" borderId="2" xfId="0" applyFont="1" applyFill="1" applyBorder="1" applyAlignment="1">
      <alignment vertical="center" wrapText="1"/>
    </xf>
    <xf numFmtId="0" fontId="0" fillId="0" borderId="1" xfId="0" applyFont="1" applyBorder="1"/>
    <xf numFmtId="0" fontId="0" fillId="9" borderId="1" xfId="0" applyFont="1" applyFill="1" applyBorder="1"/>
    <xf numFmtId="0" fontId="0" fillId="10" borderId="1" xfId="0" applyFont="1" applyFill="1" applyBorder="1"/>
    <xf numFmtId="0" fontId="0" fillId="6" borderId="1" xfId="0" applyFont="1" applyFill="1" applyBorder="1"/>
    <xf numFmtId="0" fontId="0" fillId="13" borderId="1" xfId="0" applyFont="1" applyFill="1" applyBorder="1"/>
    <xf numFmtId="0" fontId="0" fillId="13" borderId="2" xfId="0" applyFont="1" applyFill="1" applyBorder="1"/>
    <xf numFmtId="0" fontId="0" fillId="13" borderId="5" xfId="0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47"/>
  <sheetViews>
    <sheetView tabSelected="1" topLeftCell="A10" zoomScale="85" zoomScaleNormal="85" workbookViewId="0">
      <selection activeCell="W60" sqref="W60"/>
    </sheetView>
  </sheetViews>
  <sheetFormatPr defaultRowHeight="15" x14ac:dyDescent="0.25"/>
  <cols>
    <col min="1" max="1" width="27.7109375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5" width="4" bestFit="1" customWidth="1"/>
    <col min="16" max="16" width="3.28515625" bestFit="1" customWidth="1"/>
    <col min="17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4" bestFit="1" customWidth="1"/>
    <col min="25" max="25" width="3.28515625" bestFit="1" customWidth="1"/>
    <col min="26" max="26" width="4" bestFit="1" customWidth="1"/>
    <col min="27" max="27" width="4.85546875" customWidth="1"/>
    <col min="28" max="28" width="3.28515625" bestFit="1" customWidth="1"/>
    <col min="29" max="29" width="4" bestFit="1" customWidth="1"/>
    <col min="30" max="30" width="3.5703125" bestFit="1" customWidth="1"/>
    <col min="31" max="31" width="3.28515625" bestFit="1" customWidth="1"/>
    <col min="32" max="32" width="4.140625" bestFit="1" customWidth="1"/>
    <col min="33" max="33" width="4" bestFit="1" customWidth="1"/>
    <col min="34" max="34" width="3.28515625" bestFit="1" customWidth="1"/>
    <col min="35" max="35" width="17.85546875" style="53" customWidth="1"/>
  </cols>
  <sheetData>
    <row r="1" spans="1:38" x14ac:dyDescent="0.25">
      <c r="A1" s="2" t="s">
        <v>12</v>
      </c>
      <c r="B1" s="91" t="s">
        <v>0</v>
      </c>
      <c r="C1" s="91"/>
      <c r="D1" s="91"/>
      <c r="E1" s="92" t="s">
        <v>1</v>
      </c>
      <c r="F1" s="92"/>
      <c r="G1" s="92"/>
      <c r="H1" s="93" t="s">
        <v>2</v>
      </c>
      <c r="I1" s="93"/>
      <c r="J1" s="93"/>
      <c r="K1" s="94" t="s">
        <v>3</v>
      </c>
      <c r="L1" s="94"/>
      <c r="M1" s="94"/>
      <c r="N1" s="95" t="s">
        <v>4</v>
      </c>
      <c r="O1" s="95"/>
      <c r="P1" s="95"/>
      <c r="Q1" s="90" t="s">
        <v>5</v>
      </c>
      <c r="R1" s="90"/>
      <c r="S1" s="90"/>
      <c r="T1" s="96" t="s">
        <v>6</v>
      </c>
      <c r="U1" s="96"/>
      <c r="V1" s="96"/>
      <c r="W1" s="97" t="s">
        <v>7</v>
      </c>
      <c r="X1" s="97"/>
      <c r="Y1" s="97"/>
      <c r="Z1" s="98" t="s">
        <v>8</v>
      </c>
      <c r="AA1" s="98"/>
      <c r="AB1" s="98"/>
      <c r="AC1" s="99" t="s">
        <v>9</v>
      </c>
      <c r="AD1" s="99"/>
      <c r="AE1" s="99"/>
      <c r="AF1" s="100" t="s">
        <v>10</v>
      </c>
      <c r="AG1" s="100"/>
      <c r="AH1" s="100"/>
      <c r="AI1" s="53" t="s">
        <v>67</v>
      </c>
      <c r="AJ1" t="s">
        <v>84</v>
      </c>
    </row>
    <row r="2" spans="1:38" x14ac:dyDescent="0.25">
      <c r="A2" s="3" t="s">
        <v>13</v>
      </c>
      <c r="B2" s="1" t="s">
        <v>51</v>
      </c>
      <c r="C2" s="1" t="s">
        <v>52</v>
      </c>
      <c r="D2" s="1" t="s">
        <v>50</v>
      </c>
      <c r="E2" s="1" t="s">
        <v>51</v>
      </c>
      <c r="F2" s="1" t="s">
        <v>52</v>
      </c>
      <c r="G2" s="1" t="s">
        <v>50</v>
      </c>
      <c r="H2" s="1" t="s">
        <v>51</v>
      </c>
      <c r="I2" s="1" t="s">
        <v>52</v>
      </c>
      <c r="J2" s="1" t="s">
        <v>50</v>
      </c>
      <c r="K2" s="1" t="s">
        <v>51</v>
      </c>
      <c r="L2" s="1" t="s">
        <v>52</v>
      </c>
      <c r="M2" s="1" t="s">
        <v>50</v>
      </c>
      <c r="N2" s="1" t="s">
        <v>51</v>
      </c>
      <c r="O2" s="1" t="s">
        <v>52</v>
      </c>
      <c r="P2" s="1" t="s">
        <v>50</v>
      </c>
      <c r="Q2" s="1" t="s">
        <v>51</v>
      </c>
      <c r="R2" s="1" t="s">
        <v>52</v>
      </c>
      <c r="S2" s="1" t="s">
        <v>50</v>
      </c>
      <c r="T2" s="1" t="s">
        <v>51</v>
      </c>
      <c r="U2" s="1" t="s">
        <v>52</v>
      </c>
      <c r="V2" s="1" t="s">
        <v>50</v>
      </c>
      <c r="W2" s="1" t="s">
        <v>51</v>
      </c>
      <c r="X2" s="1" t="s">
        <v>52</v>
      </c>
      <c r="Y2" s="1" t="s">
        <v>50</v>
      </c>
      <c r="Z2" s="1" t="s">
        <v>51</v>
      </c>
      <c r="AA2" s="1" t="s">
        <v>52</v>
      </c>
      <c r="AB2" s="1" t="s">
        <v>50</v>
      </c>
      <c r="AC2" s="1" t="s">
        <v>51</v>
      </c>
      <c r="AD2" s="1" t="s">
        <v>52</v>
      </c>
      <c r="AE2" s="1" t="s">
        <v>50</v>
      </c>
      <c r="AF2" s="1" t="s">
        <v>51</v>
      </c>
      <c r="AG2" s="1" t="s">
        <v>52</v>
      </c>
      <c r="AH2" s="56" t="s">
        <v>50</v>
      </c>
      <c r="AI2" s="60"/>
      <c r="AJ2" t="s">
        <v>85</v>
      </c>
      <c r="AK2" t="s">
        <v>86</v>
      </c>
      <c r="AL2" s="55" t="s">
        <v>87</v>
      </c>
    </row>
    <row r="3" spans="1:38" x14ac:dyDescent="0.25">
      <c r="A3" s="31" t="s">
        <v>11</v>
      </c>
      <c r="B3" s="4">
        <v>30</v>
      </c>
      <c r="C3" s="4">
        <v>45</v>
      </c>
      <c r="D3" s="4">
        <v>5</v>
      </c>
      <c r="E3" s="6">
        <v>30</v>
      </c>
      <c r="F3" s="6">
        <v>45</v>
      </c>
      <c r="G3" s="9">
        <v>5</v>
      </c>
      <c r="H3" s="7">
        <v>30</v>
      </c>
      <c r="I3" s="7">
        <v>45</v>
      </c>
      <c r="J3" s="7">
        <v>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57"/>
      <c r="AI3" s="53" t="s">
        <v>68</v>
      </c>
      <c r="AJ3">
        <f>B3+E3+H3</f>
        <v>90</v>
      </c>
      <c r="AK3">
        <f>C3+F3+I3</f>
        <v>135</v>
      </c>
      <c r="AL3">
        <f>D3+G3+J3</f>
        <v>17</v>
      </c>
    </row>
    <row r="4" spans="1:38" x14ac:dyDescent="0.25">
      <c r="A4" s="31" t="s">
        <v>83</v>
      </c>
      <c r="B4" s="4">
        <v>30</v>
      </c>
      <c r="C4" s="4">
        <v>0</v>
      </c>
      <c r="D4" s="4">
        <v>3</v>
      </c>
      <c r="E4" s="2"/>
      <c r="F4" s="2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57"/>
      <c r="AI4" s="53" t="s">
        <v>0</v>
      </c>
      <c r="AJ4">
        <f t="shared" ref="AJ4:AJ66" si="0">B4+E4+H4</f>
        <v>30</v>
      </c>
      <c r="AK4">
        <f t="shared" ref="AK4:AK66" si="1">C4+F4+I4</f>
        <v>0</v>
      </c>
      <c r="AL4">
        <f t="shared" ref="AL4:AL64" si="2">D4+G4+J4</f>
        <v>3</v>
      </c>
    </row>
    <row r="5" spans="1:38" x14ac:dyDescent="0.25">
      <c r="A5" s="31" t="s">
        <v>23</v>
      </c>
      <c r="B5" s="4">
        <v>15</v>
      </c>
      <c r="C5" s="4">
        <v>30</v>
      </c>
      <c r="D5" s="4">
        <v>3</v>
      </c>
      <c r="E5" s="2"/>
      <c r="F5" s="2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57"/>
      <c r="AI5" s="53" t="s">
        <v>71</v>
      </c>
      <c r="AJ5">
        <f t="shared" si="0"/>
        <v>15</v>
      </c>
      <c r="AK5">
        <f t="shared" si="1"/>
        <v>30</v>
      </c>
      <c r="AL5">
        <f t="shared" si="2"/>
        <v>3</v>
      </c>
    </row>
    <row r="6" spans="1:38" x14ac:dyDescent="0.25">
      <c r="A6" s="31" t="s">
        <v>55</v>
      </c>
      <c r="B6" s="4">
        <v>30</v>
      </c>
      <c r="C6" s="4">
        <v>0</v>
      </c>
      <c r="D6" s="4">
        <v>3</v>
      </c>
      <c r="E6" s="2"/>
      <c r="F6" s="2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57"/>
      <c r="AI6" s="53" t="s">
        <v>0</v>
      </c>
      <c r="AJ6">
        <f t="shared" si="0"/>
        <v>30</v>
      </c>
      <c r="AK6">
        <f t="shared" si="1"/>
        <v>0</v>
      </c>
      <c r="AL6">
        <f t="shared" si="2"/>
        <v>3</v>
      </c>
    </row>
    <row r="7" spans="1:38" x14ac:dyDescent="0.25">
      <c r="A7" s="31" t="s">
        <v>14</v>
      </c>
      <c r="B7" s="4">
        <v>30</v>
      </c>
      <c r="C7" s="4">
        <v>0</v>
      </c>
      <c r="D7" s="4">
        <v>3</v>
      </c>
      <c r="E7" s="2"/>
      <c r="F7" s="2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57"/>
      <c r="AI7" s="53" t="s">
        <v>0</v>
      </c>
      <c r="AJ7">
        <f t="shared" si="0"/>
        <v>30</v>
      </c>
      <c r="AK7">
        <f t="shared" si="1"/>
        <v>0</v>
      </c>
      <c r="AL7">
        <f t="shared" si="2"/>
        <v>3</v>
      </c>
    </row>
    <row r="8" spans="1:38" x14ac:dyDescent="0.25">
      <c r="A8" s="31" t="s">
        <v>17</v>
      </c>
      <c r="B8" s="4">
        <v>0</v>
      </c>
      <c r="C8" s="4">
        <v>30</v>
      </c>
      <c r="D8" s="4">
        <v>1</v>
      </c>
      <c r="E8" s="6">
        <v>0</v>
      </c>
      <c r="F8" s="6">
        <v>30</v>
      </c>
      <c r="G8" s="9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57"/>
      <c r="AI8" s="53" t="s">
        <v>70</v>
      </c>
      <c r="AJ8">
        <f t="shared" si="0"/>
        <v>0</v>
      </c>
      <c r="AK8">
        <f t="shared" si="1"/>
        <v>60</v>
      </c>
      <c r="AL8">
        <f t="shared" si="2"/>
        <v>2</v>
      </c>
    </row>
    <row r="9" spans="1:38" x14ac:dyDescent="0.25">
      <c r="A9" s="31" t="s">
        <v>16</v>
      </c>
      <c r="B9" s="4">
        <v>30</v>
      </c>
      <c r="C9" s="4">
        <v>30</v>
      </c>
      <c r="D9" s="4">
        <v>4</v>
      </c>
      <c r="E9" s="6">
        <v>30</v>
      </c>
      <c r="F9" s="6">
        <v>45</v>
      </c>
      <c r="G9" s="9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57"/>
      <c r="AI9" s="53" t="s">
        <v>69</v>
      </c>
      <c r="AJ9">
        <f t="shared" ref="AJ9:AL11" si="3">B9+E9+H9</f>
        <v>60</v>
      </c>
      <c r="AK9">
        <f t="shared" si="3"/>
        <v>75</v>
      </c>
      <c r="AL9">
        <f t="shared" si="3"/>
        <v>9</v>
      </c>
    </row>
    <row r="10" spans="1:38" x14ac:dyDescent="0.25">
      <c r="A10" s="31" t="s">
        <v>15</v>
      </c>
      <c r="B10" s="4">
        <v>30</v>
      </c>
      <c r="C10" s="4">
        <v>30</v>
      </c>
      <c r="D10" s="4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57"/>
      <c r="AI10" s="53" t="s">
        <v>0</v>
      </c>
      <c r="AJ10">
        <f t="shared" si="3"/>
        <v>30</v>
      </c>
      <c r="AK10">
        <f t="shared" si="3"/>
        <v>30</v>
      </c>
      <c r="AL10">
        <f t="shared" si="3"/>
        <v>5</v>
      </c>
    </row>
    <row r="11" spans="1:38" ht="30" x14ac:dyDescent="0.25">
      <c r="A11" s="32" t="s">
        <v>95</v>
      </c>
      <c r="B11" s="2"/>
      <c r="C11" s="2"/>
      <c r="D11" s="2"/>
      <c r="E11" s="6">
        <v>45</v>
      </c>
      <c r="F11" s="6">
        <v>30</v>
      </c>
      <c r="G11" s="9">
        <v>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57"/>
      <c r="AI11" s="86" t="s">
        <v>1</v>
      </c>
      <c r="AJ11">
        <f t="shared" si="3"/>
        <v>45</v>
      </c>
      <c r="AK11">
        <f t="shared" si="3"/>
        <v>30</v>
      </c>
      <c r="AL11">
        <f t="shared" si="3"/>
        <v>5</v>
      </c>
    </row>
    <row r="12" spans="1:38" x14ac:dyDescent="0.25">
      <c r="A12" s="32" t="s">
        <v>18</v>
      </c>
      <c r="B12" s="2"/>
      <c r="C12" s="2"/>
      <c r="D12" s="2"/>
      <c r="E12" s="6">
        <v>30</v>
      </c>
      <c r="F12" s="6">
        <v>45</v>
      </c>
      <c r="G12" s="9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57"/>
      <c r="AI12" s="53" t="s">
        <v>1</v>
      </c>
      <c r="AJ12">
        <f>E12+H12</f>
        <v>30</v>
      </c>
      <c r="AK12">
        <f t="shared" ref="AK12:AL12" si="4">F12+I12</f>
        <v>45</v>
      </c>
      <c r="AL12">
        <f t="shared" si="4"/>
        <v>5</v>
      </c>
    </row>
    <row r="13" spans="1:38" ht="21" customHeight="1" x14ac:dyDescent="0.25">
      <c r="A13" s="32" t="s">
        <v>58</v>
      </c>
      <c r="B13" s="2"/>
      <c r="C13" s="2"/>
      <c r="D13" s="2"/>
      <c r="E13" s="6">
        <v>30</v>
      </c>
      <c r="F13" s="6">
        <v>15</v>
      </c>
      <c r="G13" s="9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7"/>
      <c r="AI13" s="53" t="s">
        <v>1</v>
      </c>
      <c r="AJ13">
        <f t="shared" ref="AJ13:AJ17" si="5">E13+H13</f>
        <v>30</v>
      </c>
      <c r="AK13">
        <f t="shared" ref="AK13:AK17" si="6">F13+I13</f>
        <v>15</v>
      </c>
      <c r="AL13">
        <f t="shared" ref="AL13:AL17" si="7">G13+J13</f>
        <v>3</v>
      </c>
    </row>
    <row r="14" spans="1:38" x14ac:dyDescent="0.25">
      <c r="A14" s="32" t="s">
        <v>27</v>
      </c>
      <c r="B14" s="2"/>
      <c r="C14" s="2"/>
      <c r="D14" s="2"/>
      <c r="E14" s="6">
        <v>15</v>
      </c>
      <c r="F14" s="6">
        <v>30</v>
      </c>
      <c r="G14" s="9">
        <v>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57"/>
      <c r="AI14" s="53" t="s">
        <v>1</v>
      </c>
      <c r="AJ14">
        <f t="shared" si="5"/>
        <v>15</v>
      </c>
      <c r="AK14">
        <f t="shared" si="6"/>
        <v>30</v>
      </c>
      <c r="AL14">
        <f t="shared" si="7"/>
        <v>3</v>
      </c>
    </row>
    <row r="15" spans="1:38" x14ac:dyDescent="0.25">
      <c r="A15" s="33" t="s">
        <v>21</v>
      </c>
      <c r="B15" s="2"/>
      <c r="C15" s="2"/>
      <c r="D15" s="2"/>
      <c r="E15" s="2"/>
      <c r="F15" s="2"/>
      <c r="G15" s="2"/>
      <c r="H15" s="7">
        <v>15</v>
      </c>
      <c r="I15" s="7">
        <v>0</v>
      </c>
      <c r="J15" s="7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57"/>
      <c r="AI15" s="53" t="s">
        <v>2</v>
      </c>
      <c r="AJ15">
        <f t="shared" si="5"/>
        <v>15</v>
      </c>
      <c r="AK15">
        <f t="shared" si="6"/>
        <v>0</v>
      </c>
      <c r="AL15">
        <f t="shared" si="7"/>
        <v>1</v>
      </c>
    </row>
    <row r="16" spans="1:38" x14ac:dyDescent="0.25">
      <c r="A16" s="33" t="s">
        <v>22</v>
      </c>
      <c r="B16" s="2"/>
      <c r="C16" s="2"/>
      <c r="D16" s="2"/>
      <c r="E16" s="2"/>
      <c r="F16" s="2"/>
      <c r="G16" s="2"/>
      <c r="H16" s="7">
        <v>30</v>
      </c>
      <c r="I16" s="7">
        <v>0</v>
      </c>
      <c r="J16" s="7">
        <v>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57"/>
      <c r="AI16" s="53" t="s">
        <v>2</v>
      </c>
      <c r="AJ16">
        <f t="shared" si="5"/>
        <v>30</v>
      </c>
      <c r="AK16">
        <f t="shared" si="6"/>
        <v>0</v>
      </c>
      <c r="AL16">
        <f t="shared" si="7"/>
        <v>3</v>
      </c>
    </row>
    <row r="17" spans="1:80" x14ac:dyDescent="0.25">
      <c r="A17" s="33" t="s">
        <v>25</v>
      </c>
      <c r="B17" s="2"/>
      <c r="C17" s="2"/>
      <c r="D17" s="2"/>
      <c r="E17" s="2"/>
      <c r="F17" s="2"/>
      <c r="G17" s="2"/>
      <c r="H17" s="7">
        <v>30</v>
      </c>
      <c r="I17" s="51">
        <v>30</v>
      </c>
      <c r="J17" s="7">
        <v>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57"/>
      <c r="AI17" s="53" t="s">
        <v>2</v>
      </c>
      <c r="AJ17">
        <f t="shared" si="5"/>
        <v>30</v>
      </c>
      <c r="AK17">
        <f t="shared" si="6"/>
        <v>30</v>
      </c>
      <c r="AL17">
        <f t="shared" si="7"/>
        <v>5</v>
      </c>
    </row>
    <row r="18" spans="1:80" x14ac:dyDescent="0.25">
      <c r="A18" s="33" t="s">
        <v>20</v>
      </c>
      <c r="B18" s="2"/>
      <c r="C18" s="2"/>
      <c r="D18" s="2"/>
      <c r="E18" s="2"/>
      <c r="F18" s="2"/>
      <c r="G18" s="2"/>
      <c r="H18" s="7">
        <v>45</v>
      </c>
      <c r="I18" s="7">
        <v>15</v>
      </c>
      <c r="J18" s="7">
        <v>6</v>
      </c>
      <c r="K18" s="8">
        <v>60</v>
      </c>
      <c r="L18" s="8">
        <v>15</v>
      </c>
      <c r="M18" s="8">
        <v>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7"/>
      <c r="AI18" s="54" t="s">
        <v>88</v>
      </c>
      <c r="AJ18">
        <f>E18+H18+K18</f>
        <v>105</v>
      </c>
      <c r="AK18">
        <f t="shared" ref="AK18:AL18" si="8">F18+I18+L18</f>
        <v>30</v>
      </c>
      <c r="AL18">
        <f t="shared" si="8"/>
        <v>13</v>
      </c>
    </row>
    <row r="19" spans="1:80" ht="22.5" customHeight="1" x14ac:dyDescent="0.25">
      <c r="A19" s="33" t="s">
        <v>19</v>
      </c>
      <c r="B19" s="2"/>
      <c r="C19" s="2"/>
      <c r="D19" s="2"/>
      <c r="E19" s="2"/>
      <c r="F19" s="2"/>
      <c r="G19" s="2"/>
      <c r="H19" s="7">
        <v>45</v>
      </c>
      <c r="I19" s="7">
        <v>15</v>
      </c>
      <c r="J19" s="7">
        <v>5</v>
      </c>
      <c r="K19" s="8">
        <v>45</v>
      </c>
      <c r="L19" s="8">
        <v>15</v>
      </c>
      <c r="M19" s="8">
        <v>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57"/>
      <c r="AI19" s="53" t="s">
        <v>72</v>
      </c>
      <c r="AJ19">
        <f>E19+H19+K19</f>
        <v>90</v>
      </c>
      <c r="AK19">
        <f t="shared" ref="AK19" si="9">F19+I19+L19</f>
        <v>30</v>
      </c>
      <c r="AL19">
        <f t="shared" ref="AL19" si="10">G19+J19+M19</f>
        <v>11</v>
      </c>
    </row>
    <row r="20" spans="1:80" x14ac:dyDescent="0.25">
      <c r="A20" s="34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8">
        <v>30</v>
      </c>
      <c r="L20" s="8">
        <v>15</v>
      </c>
      <c r="M20" s="8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57"/>
      <c r="AI20" s="53" t="s">
        <v>3</v>
      </c>
      <c r="AJ20">
        <f t="shared" ref="AJ20:AJ22" si="11">E20+H20+K20</f>
        <v>30</v>
      </c>
      <c r="AK20">
        <f t="shared" ref="AK20:AK22" si="12">F20+I20+L20</f>
        <v>15</v>
      </c>
      <c r="AL20">
        <f t="shared" ref="AL20:AL22" si="13">G20+J20+M20</f>
        <v>4</v>
      </c>
    </row>
    <row r="21" spans="1:80" x14ac:dyDescent="0.25">
      <c r="A21" s="34" t="s">
        <v>26</v>
      </c>
      <c r="B21" s="2"/>
      <c r="C21" s="2"/>
      <c r="D21" s="2"/>
      <c r="E21" s="2"/>
      <c r="F21" s="2"/>
      <c r="G21" s="2"/>
      <c r="H21" s="2"/>
      <c r="I21" s="2"/>
      <c r="J21" s="2"/>
      <c r="K21" s="8">
        <v>15</v>
      </c>
      <c r="L21" s="8">
        <v>30</v>
      </c>
      <c r="M21" s="8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57"/>
      <c r="AI21" s="53" t="s">
        <v>3</v>
      </c>
      <c r="AJ21">
        <f t="shared" si="11"/>
        <v>15</v>
      </c>
      <c r="AK21">
        <f t="shared" si="12"/>
        <v>30</v>
      </c>
      <c r="AL21">
        <f t="shared" si="13"/>
        <v>4</v>
      </c>
    </row>
    <row r="22" spans="1:80" x14ac:dyDescent="0.25">
      <c r="A22" s="34" t="s">
        <v>28</v>
      </c>
      <c r="B22" s="2"/>
      <c r="C22" s="2"/>
      <c r="D22" s="2"/>
      <c r="E22" s="2"/>
      <c r="F22" s="2"/>
      <c r="G22" s="2"/>
      <c r="H22" s="2"/>
      <c r="I22" s="2"/>
      <c r="J22" s="2"/>
      <c r="K22" s="8">
        <v>45</v>
      </c>
      <c r="L22" s="52">
        <v>30</v>
      </c>
      <c r="M22" s="8">
        <v>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57"/>
      <c r="AI22" s="53" t="s">
        <v>3</v>
      </c>
      <c r="AJ22">
        <f t="shared" si="11"/>
        <v>45</v>
      </c>
      <c r="AK22">
        <f t="shared" si="12"/>
        <v>30</v>
      </c>
      <c r="AL22">
        <f t="shared" si="13"/>
        <v>6</v>
      </c>
    </row>
    <row r="23" spans="1:80" x14ac:dyDescent="0.25">
      <c r="A23" s="35" t="s">
        <v>48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1">
        <v>60</v>
      </c>
      <c r="O23" s="11">
        <v>30</v>
      </c>
      <c r="P23" s="11">
        <v>6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57"/>
      <c r="AI23" s="53" t="s">
        <v>4</v>
      </c>
      <c r="AJ23">
        <f>N23+Q23+T23</f>
        <v>60</v>
      </c>
      <c r="AK23">
        <f t="shared" ref="AK23:AL23" si="14">O23+R23+U23</f>
        <v>30</v>
      </c>
      <c r="AL23">
        <f t="shared" si="14"/>
        <v>6</v>
      </c>
    </row>
    <row r="24" spans="1:80" x14ac:dyDescent="0.25">
      <c r="A24" s="35" t="s">
        <v>56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1">
        <v>45</v>
      </c>
      <c r="O24" s="11">
        <v>0</v>
      </c>
      <c r="P24" s="11">
        <v>4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57"/>
      <c r="AI24" s="53" t="s">
        <v>4</v>
      </c>
      <c r="AJ24">
        <f t="shared" ref="AJ24:AJ32" si="15">N24+Q24+T24</f>
        <v>45</v>
      </c>
      <c r="AK24">
        <f t="shared" ref="AK24:AK32" si="16">O24+R24+U24</f>
        <v>0</v>
      </c>
      <c r="AL24">
        <f t="shared" ref="AL24:AL32" si="17">P24+S24+V24</f>
        <v>4</v>
      </c>
    </row>
    <row r="25" spans="1:80" ht="20.25" customHeight="1" x14ac:dyDescent="0.25">
      <c r="A25" s="35" t="s">
        <v>49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1">
        <v>30</v>
      </c>
      <c r="O25" s="11">
        <v>30</v>
      </c>
      <c r="P25" s="11">
        <v>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57"/>
      <c r="AI25" s="53" t="s">
        <v>4</v>
      </c>
      <c r="AJ25">
        <f t="shared" si="15"/>
        <v>30</v>
      </c>
      <c r="AK25">
        <f t="shared" si="16"/>
        <v>30</v>
      </c>
      <c r="AL25">
        <f t="shared" si="17"/>
        <v>4</v>
      </c>
    </row>
    <row r="26" spans="1:80" ht="18.75" customHeight="1" x14ac:dyDescent="0.25">
      <c r="A26" s="35" t="s">
        <v>102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1">
        <v>15</v>
      </c>
      <c r="O26" s="11">
        <v>8</v>
      </c>
      <c r="P26" s="11">
        <v>3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57"/>
      <c r="AI26" s="53" t="s">
        <v>4</v>
      </c>
      <c r="AJ26">
        <f t="shared" si="15"/>
        <v>15</v>
      </c>
      <c r="AK26">
        <f t="shared" si="16"/>
        <v>8</v>
      </c>
      <c r="AL26">
        <f t="shared" si="17"/>
        <v>3</v>
      </c>
    </row>
    <row r="27" spans="1:80" ht="18.75" customHeight="1" x14ac:dyDescent="0.25">
      <c r="A27" s="35" t="s">
        <v>98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">
        <v>0</v>
      </c>
      <c r="O27" s="11">
        <v>30</v>
      </c>
      <c r="P27" s="11">
        <v>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57"/>
      <c r="AI27" s="87" t="s">
        <v>4</v>
      </c>
      <c r="AJ27">
        <f t="shared" si="15"/>
        <v>0</v>
      </c>
      <c r="AK27">
        <f t="shared" si="16"/>
        <v>30</v>
      </c>
      <c r="AL27">
        <f t="shared" si="17"/>
        <v>1</v>
      </c>
    </row>
    <row r="28" spans="1:80" x14ac:dyDescent="0.25">
      <c r="A28" s="35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1">
        <v>15</v>
      </c>
      <c r="O28" s="11">
        <v>30</v>
      </c>
      <c r="P28" s="11">
        <v>3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57"/>
      <c r="AI28" s="53" t="s">
        <v>4</v>
      </c>
      <c r="AJ28">
        <f t="shared" si="15"/>
        <v>15</v>
      </c>
      <c r="AK28">
        <f t="shared" si="16"/>
        <v>30</v>
      </c>
      <c r="AL28">
        <f t="shared" si="17"/>
        <v>3</v>
      </c>
    </row>
    <row r="29" spans="1:80" x14ac:dyDescent="0.25">
      <c r="A29" s="35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1">
        <v>45</v>
      </c>
      <c r="O29" s="11">
        <v>30</v>
      </c>
      <c r="P29" s="11">
        <v>6</v>
      </c>
      <c r="Q29" s="12">
        <v>30</v>
      </c>
      <c r="R29" s="12">
        <v>30</v>
      </c>
      <c r="S29" s="12">
        <v>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57"/>
      <c r="AI29" s="54" t="s">
        <v>89</v>
      </c>
      <c r="AJ29">
        <f t="shared" si="15"/>
        <v>75</v>
      </c>
      <c r="AK29">
        <f t="shared" si="16"/>
        <v>60</v>
      </c>
      <c r="AL29">
        <f t="shared" si="17"/>
        <v>12</v>
      </c>
    </row>
    <row r="30" spans="1:80" ht="18.75" customHeight="1" x14ac:dyDescent="0.25">
      <c r="A30" s="37" t="s">
        <v>32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2">
        <v>30</v>
      </c>
      <c r="R30" s="12">
        <v>30</v>
      </c>
      <c r="S30" s="12">
        <v>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57"/>
      <c r="AI30" s="60" t="s">
        <v>5</v>
      </c>
      <c r="AJ30">
        <f t="shared" ref="AJ30" si="18">N30+Q30+T30</f>
        <v>30</v>
      </c>
      <c r="AK30">
        <f t="shared" ref="AK30" si="19">O30+R30+U30</f>
        <v>30</v>
      </c>
      <c r="AL30">
        <f t="shared" ref="AL30" si="20">P30+S30+V30</f>
        <v>4</v>
      </c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</row>
    <row r="31" spans="1:80" s="38" customFormat="1" x14ac:dyDescent="0.25">
      <c r="A31" s="37" t="s">
        <v>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2">
        <v>30</v>
      </c>
      <c r="R31" s="12">
        <v>15</v>
      </c>
      <c r="S31" s="12">
        <v>3</v>
      </c>
      <c r="T31" s="13">
        <v>45</v>
      </c>
      <c r="U31" s="14">
        <v>15</v>
      </c>
      <c r="V31" s="14">
        <v>5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57"/>
      <c r="AI31" s="60" t="s">
        <v>73</v>
      </c>
      <c r="AJ31">
        <f t="shared" ref="AJ31" si="21">N31+Q31+T31</f>
        <v>75</v>
      </c>
      <c r="AK31">
        <f t="shared" ref="AK31" si="22">O31+R31+U31</f>
        <v>30</v>
      </c>
      <c r="AL31">
        <f t="shared" ref="AL31" si="23">P31+S31+V31</f>
        <v>8</v>
      </c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</row>
    <row r="32" spans="1:80" s="38" customFormat="1" x14ac:dyDescent="0.25">
      <c r="A32" s="37" t="s">
        <v>33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2">
        <v>45</v>
      </c>
      <c r="R32" s="12">
        <v>30</v>
      </c>
      <c r="S32" s="12">
        <v>4</v>
      </c>
      <c r="T32" s="14">
        <v>30</v>
      </c>
      <c r="U32" s="14">
        <v>30</v>
      </c>
      <c r="V32" s="14">
        <v>5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57"/>
      <c r="AI32" s="60" t="s">
        <v>74</v>
      </c>
      <c r="AJ32">
        <f t="shared" si="15"/>
        <v>75</v>
      </c>
      <c r="AK32">
        <f t="shared" si="16"/>
        <v>60</v>
      </c>
      <c r="AL32">
        <f t="shared" si="17"/>
        <v>9</v>
      </c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</row>
    <row r="33" spans="1:80" s="38" customFormat="1" x14ac:dyDescent="0.25">
      <c r="A33" s="37" t="s">
        <v>96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2">
        <v>15</v>
      </c>
      <c r="R33" s="12">
        <v>30</v>
      </c>
      <c r="S33" s="12">
        <v>2</v>
      </c>
      <c r="T33" s="14">
        <v>15</v>
      </c>
      <c r="U33" s="14">
        <v>45</v>
      </c>
      <c r="V33" s="14">
        <v>3</v>
      </c>
      <c r="W33" s="15">
        <v>30</v>
      </c>
      <c r="X33" s="15">
        <v>60</v>
      </c>
      <c r="Y33" s="15">
        <v>4</v>
      </c>
      <c r="Z33" s="2"/>
      <c r="AA33" s="2"/>
      <c r="AB33" s="2"/>
      <c r="AC33" s="2"/>
      <c r="AD33" s="2"/>
      <c r="AE33" s="2"/>
      <c r="AF33" s="2"/>
      <c r="AG33" s="2"/>
      <c r="AH33" s="57"/>
      <c r="AI33" s="60" t="s">
        <v>93</v>
      </c>
      <c r="AJ33">
        <f>Q33+T33+W33+Z33</f>
        <v>60</v>
      </c>
      <c r="AK33">
        <f t="shared" ref="AK33:AL33" si="24">R33+U33+X33+AA33</f>
        <v>135</v>
      </c>
      <c r="AL33">
        <f t="shared" si="24"/>
        <v>9</v>
      </c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</row>
    <row r="34" spans="1:80" x14ac:dyDescent="0.25">
      <c r="A34" s="36" t="s">
        <v>64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>
        <v>60</v>
      </c>
      <c r="R34" s="12">
        <v>45</v>
      </c>
      <c r="S34" s="12">
        <v>5</v>
      </c>
      <c r="T34" s="13">
        <v>45</v>
      </c>
      <c r="U34" s="14">
        <v>45</v>
      </c>
      <c r="V34" s="14">
        <v>4</v>
      </c>
      <c r="W34" s="15">
        <v>45</v>
      </c>
      <c r="X34" s="15">
        <v>60</v>
      </c>
      <c r="Y34" s="15">
        <v>4</v>
      </c>
      <c r="Z34" s="16">
        <v>45</v>
      </c>
      <c r="AA34" s="16">
        <v>60</v>
      </c>
      <c r="AB34" s="16">
        <v>5</v>
      </c>
      <c r="AC34" s="2"/>
      <c r="AD34" s="2"/>
      <c r="AE34" s="2"/>
      <c r="AF34" s="2"/>
      <c r="AG34" s="2"/>
      <c r="AH34" s="57"/>
      <c r="AI34" s="54" t="s">
        <v>107</v>
      </c>
      <c r="AJ34">
        <f t="shared" ref="AJ34:AJ48" si="25">Q34+T34+W34+Z34</f>
        <v>195</v>
      </c>
      <c r="AK34">
        <f t="shared" ref="AK34:AK48" si="26">R34+U34+X34+AA34</f>
        <v>210</v>
      </c>
      <c r="AL34">
        <f t="shared" ref="AL34:AL48" si="27">S34+V34+Y34+AB34</f>
        <v>18</v>
      </c>
    </row>
    <row r="35" spans="1:80" s="38" customFormat="1" x14ac:dyDescent="0.25">
      <c r="A35" s="36" t="s">
        <v>65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2">
        <v>30</v>
      </c>
      <c r="R35" s="12">
        <v>45</v>
      </c>
      <c r="S35" s="12">
        <v>3</v>
      </c>
      <c r="T35" s="14">
        <v>45</v>
      </c>
      <c r="U35" s="14">
        <v>45</v>
      </c>
      <c r="V35" s="14">
        <v>4</v>
      </c>
      <c r="W35" s="15">
        <v>30</v>
      </c>
      <c r="X35" s="15">
        <v>30</v>
      </c>
      <c r="Y35" s="15">
        <v>3</v>
      </c>
      <c r="Z35" s="2"/>
      <c r="AA35" s="2"/>
      <c r="AB35" s="2"/>
      <c r="AC35" s="2"/>
      <c r="AD35" s="2"/>
      <c r="AE35" s="2"/>
      <c r="AF35" s="2"/>
      <c r="AG35" s="2"/>
      <c r="AH35" s="57"/>
      <c r="AI35" s="53" t="s">
        <v>109</v>
      </c>
      <c r="AJ35">
        <f t="shared" si="25"/>
        <v>105</v>
      </c>
      <c r="AK35">
        <f t="shared" si="26"/>
        <v>120</v>
      </c>
      <c r="AL35">
        <f t="shared" si="27"/>
        <v>10</v>
      </c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</row>
    <row r="36" spans="1:80" x14ac:dyDescent="0.25">
      <c r="A36" s="39" t="s">
        <v>63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4">
        <v>15</v>
      </c>
      <c r="U36" s="14">
        <v>15</v>
      </c>
      <c r="V36" s="14">
        <v>2</v>
      </c>
      <c r="W36" s="15">
        <v>30</v>
      </c>
      <c r="X36" s="15">
        <v>30</v>
      </c>
      <c r="Y36" s="15">
        <v>3</v>
      </c>
      <c r="Z36" s="16">
        <v>15</v>
      </c>
      <c r="AA36" s="16">
        <v>30</v>
      </c>
      <c r="AB36" s="16">
        <v>2</v>
      </c>
      <c r="AC36" s="2"/>
      <c r="AD36" s="2"/>
      <c r="AE36" s="2"/>
      <c r="AF36" s="2"/>
      <c r="AG36" s="2"/>
      <c r="AH36" s="57"/>
      <c r="AI36" s="53" t="s">
        <v>108</v>
      </c>
      <c r="AJ36">
        <f t="shared" si="25"/>
        <v>60</v>
      </c>
      <c r="AK36">
        <f t="shared" si="26"/>
        <v>75</v>
      </c>
      <c r="AL36">
        <f t="shared" si="27"/>
        <v>7</v>
      </c>
    </row>
    <row r="37" spans="1:80" s="38" customFormat="1" ht="32.25" customHeight="1" x14ac:dyDescent="0.25">
      <c r="A37" s="39" t="s">
        <v>94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4">
        <v>30</v>
      </c>
      <c r="U37" s="14">
        <v>0</v>
      </c>
      <c r="V37" s="14">
        <v>2</v>
      </c>
      <c r="W37" s="15">
        <v>15</v>
      </c>
      <c r="X37" s="15">
        <v>0</v>
      </c>
      <c r="Y37" s="15">
        <v>1</v>
      </c>
      <c r="Z37" s="16">
        <v>30</v>
      </c>
      <c r="AA37" s="16">
        <v>15</v>
      </c>
      <c r="AB37" s="16">
        <v>3</v>
      </c>
      <c r="AC37" s="2"/>
      <c r="AD37" s="2"/>
      <c r="AE37" s="2"/>
      <c r="AF37" s="2"/>
      <c r="AG37" s="2"/>
      <c r="AH37" s="57"/>
      <c r="AI37" s="53" t="s">
        <v>75</v>
      </c>
      <c r="AJ37">
        <f t="shared" si="25"/>
        <v>75</v>
      </c>
      <c r="AK37">
        <f t="shared" si="26"/>
        <v>15</v>
      </c>
      <c r="AL37">
        <f t="shared" si="27"/>
        <v>6</v>
      </c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</row>
    <row r="38" spans="1:80" s="38" customFormat="1" ht="19.5" customHeight="1" x14ac:dyDescent="0.25">
      <c r="A38" s="39" t="s">
        <v>110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4">
        <v>4</v>
      </c>
      <c r="U38" s="14">
        <v>0</v>
      </c>
      <c r="V38" s="14">
        <v>0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7"/>
      <c r="AI38" s="60" t="s">
        <v>76</v>
      </c>
      <c r="AJ38">
        <f t="shared" si="25"/>
        <v>4</v>
      </c>
      <c r="AK38">
        <f t="shared" si="26"/>
        <v>0</v>
      </c>
      <c r="AL38">
        <f t="shared" si="27"/>
        <v>0</v>
      </c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</row>
    <row r="39" spans="1:80" s="38" customFormat="1" ht="19.5" customHeight="1" x14ac:dyDescent="0.25">
      <c r="A39" s="39" t="s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4">
        <v>30</v>
      </c>
      <c r="U39" s="14">
        <v>0</v>
      </c>
      <c r="V39" s="14">
        <v>2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7"/>
      <c r="AI39" s="60" t="s">
        <v>6</v>
      </c>
      <c r="AJ39">
        <f t="shared" si="25"/>
        <v>30</v>
      </c>
      <c r="AK39">
        <f t="shared" si="26"/>
        <v>0</v>
      </c>
      <c r="AL39">
        <f t="shared" si="27"/>
        <v>2</v>
      </c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</row>
    <row r="40" spans="1:80" s="38" customFormat="1" ht="19.5" customHeight="1" x14ac:dyDescent="0.25">
      <c r="A40" s="40" t="s">
        <v>101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5">
        <v>30</v>
      </c>
      <c r="X40" s="15">
        <v>0</v>
      </c>
      <c r="Y40" s="15">
        <v>2</v>
      </c>
      <c r="Z40" s="2"/>
      <c r="AA40" s="2"/>
      <c r="AB40" s="2"/>
      <c r="AC40" s="2"/>
      <c r="AD40" s="2"/>
      <c r="AE40" s="2"/>
      <c r="AF40" s="2"/>
      <c r="AG40" s="2"/>
      <c r="AH40" s="57"/>
      <c r="AI40" s="60" t="s">
        <v>7</v>
      </c>
      <c r="AJ40">
        <f t="shared" si="25"/>
        <v>30</v>
      </c>
      <c r="AK40">
        <v>0</v>
      </c>
      <c r="AL40">
        <v>2</v>
      </c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</row>
    <row r="41" spans="1:80" x14ac:dyDescent="0.25">
      <c r="A41" s="40" t="s">
        <v>35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5">
        <v>30</v>
      </c>
      <c r="X41" s="15">
        <v>0</v>
      </c>
      <c r="Y41" s="15">
        <v>2</v>
      </c>
      <c r="Z41" s="2"/>
      <c r="AA41" s="2"/>
      <c r="AB41" s="2"/>
      <c r="AC41" s="2"/>
      <c r="AD41" s="2"/>
      <c r="AE41" s="2"/>
      <c r="AF41" s="2"/>
      <c r="AG41" s="2"/>
      <c r="AH41" s="57"/>
      <c r="AI41" s="60" t="s">
        <v>7</v>
      </c>
      <c r="AJ41">
        <f t="shared" si="25"/>
        <v>30</v>
      </c>
      <c r="AK41">
        <f t="shared" si="26"/>
        <v>0</v>
      </c>
      <c r="AL41">
        <f t="shared" si="27"/>
        <v>2</v>
      </c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</row>
    <row r="42" spans="1:80" x14ac:dyDescent="0.25">
      <c r="A42" s="40" t="s">
        <v>59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5">
        <v>30</v>
      </c>
      <c r="X42" s="15">
        <v>15</v>
      </c>
      <c r="Y42" s="15">
        <v>2</v>
      </c>
      <c r="Z42" s="2"/>
      <c r="AA42" s="2"/>
      <c r="AB42" s="2"/>
      <c r="AC42" s="2"/>
      <c r="AD42" s="2"/>
      <c r="AE42" s="2"/>
      <c r="AF42" s="2"/>
      <c r="AG42" s="2"/>
      <c r="AH42" s="57"/>
      <c r="AI42" s="60" t="s">
        <v>7</v>
      </c>
      <c r="AJ42">
        <f t="shared" si="25"/>
        <v>30</v>
      </c>
      <c r="AK42">
        <f t="shared" si="26"/>
        <v>15</v>
      </c>
      <c r="AL42">
        <f t="shared" si="27"/>
        <v>2</v>
      </c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</row>
    <row r="43" spans="1:80" x14ac:dyDescent="0.25">
      <c r="A43" s="40" t="s">
        <v>60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">
        <v>15</v>
      </c>
      <c r="X43" s="15">
        <v>15</v>
      </c>
      <c r="Y43" s="15">
        <v>2</v>
      </c>
      <c r="Z43" s="2"/>
      <c r="AA43" s="2"/>
      <c r="AB43" s="2"/>
      <c r="AC43" s="2"/>
      <c r="AD43" s="2"/>
      <c r="AE43" s="2"/>
      <c r="AF43" s="2"/>
      <c r="AG43" s="2"/>
      <c r="AH43" s="57"/>
      <c r="AI43" s="60" t="s">
        <v>7</v>
      </c>
      <c r="AJ43">
        <f t="shared" si="25"/>
        <v>15</v>
      </c>
      <c r="AK43">
        <f t="shared" si="26"/>
        <v>15</v>
      </c>
      <c r="AL43">
        <f t="shared" si="27"/>
        <v>2</v>
      </c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</row>
    <row r="44" spans="1:80" ht="30" x14ac:dyDescent="0.25">
      <c r="A44" s="40" t="s">
        <v>36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">
        <v>15</v>
      </c>
      <c r="X44" s="15">
        <v>15</v>
      </c>
      <c r="Y44" s="15">
        <v>2</v>
      </c>
      <c r="Z44" s="2"/>
      <c r="AA44" s="2"/>
      <c r="AB44" s="2"/>
      <c r="AC44" s="2"/>
      <c r="AD44" s="2"/>
      <c r="AE44" s="2"/>
      <c r="AF44" s="2"/>
      <c r="AG44" s="2"/>
      <c r="AH44" s="57"/>
      <c r="AI44" s="60" t="s">
        <v>7</v>
      </c>
      <c r="AJ44">
        <f t="shared" si="25"/>
        <v>15</v>
      </c>
      <c r="AK44">
        <f t="shared" si="26"/>
        <v>15</v>
      </c>
      <c r="AL44">
        <f t="shared" si="27"/>
        <v>2</v>
      </c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</row>
    <row r="45" spans="1:80" s="38" customFormat="1" ht="30" x14ac:dyDescent="0.25">
      <c r="A45" s="40" t="s">
        <v>37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5">
        <v>30</v>
      </c>
      <c r="X45" s="15">
        <v>0</v>
      </c>
      <c r="Y45" s="15">
        <v>2</v>
      </c>
      <c r="Z45" s="16">
        <v>45</v>
      </c>
      <c r="AA45" s="16">
        <v>15</v>
      </c>
      <c r="AB45" s="16">
        <v>3</v>
      </c>
      <c r="AC45" s="2"/>
      <c r="AD45" s="2"/>
      <c r="AE45" s="2"/>
      <c r="AF45" s="2"/>
      <c r="AG45" s="2"/>
      <c r="AH45" s="57"/>
      <c r="AI45" s="60" t="s">
        <v>97</v>
      </c>
      <c r="AJ45">
        <f t="shared" si="25"/>
        <v>75</v>
      </c>
      <c r="AK45">
        <f t="shared" si="26"/>
        <v>15</v>
      </c>
      <c r="AL45">
        <f t="shared" si="27"/>
        <v>5</v>
      </c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</row>
    <row r="46" spans="1:80" s="38" customFormat="1" x14ac:dyDescent="0.25">
      <c r="A46" s="41" t="s">
        <v>91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6">
        <v>30</v>
      </c>
      <c r="AA46" s="16">
        <v>0</v>
      </c>
      <c r="AB46" s="16">
        <v>2</v>
      </c>
      <c r="AC46" s="2"/>
      <c r="AD46" s="2"/>
      <c r="AE46" s="2"/>
      <c r="AF46" s="2"/>
      <c r="AG46" s="2"/>
      <c r="AH46" s="57"/>
      <c r="AI46" s="60" t="s">
        <v>8</v>
      </c>
      <c r="AJ46">
        <v>30</v>
      </c>
      <c r="AK46">
        <v>0</v>
      </c>
      <c r="AL46">
        <v>1</v>
      </c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</row>
    <row r="47" spans="1:80" s="38" customFormat="1" ht="30" x14ac:dyDescent="0.25">
      <c r="A47" s="41" t="s">
        <v>99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6">
        <v>15</v>
      </c>
      <c r="AA47" s="16">
        <v>0</v>
      </c>
      <c r="AB47" s="16">
        <v>1</v>
      </c>
      <c r="AC47" s="2"/>
      <c r="AD47" s="2"/>
      <c r="AE47" s="2"/>
      <c r="AF47" s="2"/>
      <c r="AG47" s="2"/>
      <c r="AH47" s="57"/>
      <c r="AI47" s="60" t="s">
        <v>8</v>
      </c>
      <c r="AJ47">
        <f t="shared" ref="AJ47" si="28">Z47+AC47</f>
        <v>15</v>
      </c>
      <c r="AK47">
        <f t="shared" ref="AK47" si="29">AA47+AD47</f>
        <v>0</v>
      </c>
      <c r="AL47">
        <f t="shared" ref="AL47" si="30">AB47+AE47</f>
        <v>1</v>
      </c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</row>
    <row r="48" spans="1:80" s="38" customFormat="1" x14ac:dyDescent="0.25">
      <c r="A48" s="41" t="s">
        <v>38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6">
        <v>15</v>
      </c>
      <c r="AA48" s="16">
        <v>15</v>
      </c>
      <c r="AB48" s="16">
        <v>1</v>
      </c>
      <c r="AC48" s="2"/>
      <c r="AD48" s="2"/>
      <c r="AE48" s="2"/>
      <c r="AF48" s="2"/>
      <c r="AG48" s="2"/>
      <c r="AH48" s="57"/>
      <c r="AI48" s="60" t="s">
        <v>8</v>
      </c>
      <c r="AJ48">
        <f t="shared" si="25"/>
        <v>15</v>
      </c>
      <c r="AK48">
        <f t="shared" si="26"/>
        <v>15</v>
      </c>
      <c r="AL48">
        <f t="shared" si="27"/>
        <v>1</v>
      </c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</row>
    <row r="49" spans="1:38" x14ac:dyDescent="0.25">
      <c r="A49" s="41" t="s">
        <v>39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6">
        <v>60</v>
      </c>
      <c r="AA49" s="16">
        <v>30</v>
      </c>
      <c r="AB49" s="16">
        <v>4</v>
      </c>
      <c r="AC49" s="22">
        <v>60</v>
      </c>
      <c r="AD49" s="22">
        <v>30</v>
      </c>
      <c r="AE49" s="22">
        <v>5</v>
      </c>
      <c r="AF49" s="2"/>
      <c r="AG49" s="2"/>
      <c r="AH49" s="57"/>
      <c r="AI49" s="53" t="s">
        <v>92</v>
      </c>
      <c r="AJ49">
        <f>Z49+AC49</f>
        <v>120</v>
      </c>
      <c r="AK49">
        <f t="shared" ref="AK49:AL49" si="31">AA49+AD49</f>
        <v>60</v>
      </c>
      <c r="AL49">
        <f t="shared" si="31"/>
        <v>9</v>
      </c>
    </row>
    <row r="50" spans="1:38" x14ac:dyDescent="0.25">
      <c r="A50" s="41" t="s">
        <v>40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6">
        <v>60</v>
      </c>
      <c r="AA50" s="16">
        <v>15</v>
      </c>
      <c r="AB50" s="16">
        <v>4</v>
      </c>
      <c r="AC50" s="22">
        <v>60</v>
      </c>
      <c r="AD50" s="22">
        <v>30</v>
      </c>
      <c r="AE50" s="22">
        <v>6</v>
      </c>
      <c r="AF50" s="2"/>
      <c r="AG50" s="2"/>
      <c r="AH50" s="57"/>
      <c r="AI50" s="54" t="s">
        <v>90</v>
      </c>
      <c r="AJ50">
        <f>Z50+AC50</f>
        <v>120</v>
      </c>
      <c r="AK50">
        <f t="shared" ref="AK50" si="32">AA50+AD50</f>
        <v>45</v>
      </c>
      <c r="AL50">
        <f t="shared" ref="AL50" si="33">AB50+AE50</f>
        <v>10</v>
      </c>
    </row>
    <row r="51" spans="1:38" ht="30" x14ac:dyDescent="0.25">
      <c r="A51" s="4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6">
        <v>30</v>
      </c>
      <c r="AA51" s="16">
        <v>0</v>
      </c>
      <c r="AB51" s="16">
        <v>2</v>
      </c>
      <c r="AC51" s="22">
        <v>30</v>
      </c>
      <c r="AD51" s="22">
        <v>0</v>
      </c>
      <c r="AE51" s="22">
        <v>4</v>
      </c>
      <c r="AF51" s="2"/>
      <c r="AG51" s="2"/>
      <c r="AH51" s="57"/>
      <c r="AI51" s="84" t="s">
        <v>100</v>
      </c>
      <c r="AJ51">
        <f t="shared" ref="AJ51:AJ52" si="34">Z51+AC51</f>
        <v>60</v>
      </c>
      <c r="AK51">
        <f t="shared" ref="AK51:AK52" si="35">AA51+AD51</f>
        <v>0</v>
      </c>
      <c r="AL51">
        <f t="shared" ref="AL51:AL52" si="36">AB51+AE51</f>
        <v>6</v>
      </c>
    </row>
    <row r="52" spans="1:38" ht="27" customHeight="1" x14ac:dyDescent="0.25">
      <c r="A52" s="42" t="s">
        <v>42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2">
        <v>30</v>
      </c>
      <c r="AD52" s="22">
        <v>0</v>
      </c>
      <c r="AE52" s="22">
        <v>2</v>
      </c>
      <c r="AF52" s="2"/>
      <c r="AG52" s="2"/>
      <c r="AH52" s="57"/>
      <c r="AI52" s="53" t="s">
        <v>9</v>
      </c>
      <c r="AJ52">
        <f t="shared" si="34"/>
        <v>30</v>
      </c>
      <c r="AK52">
        <f t="shared" si="35"/>
        <v>0</v>
      </c>
      <c r="AL52">
        <f t="shared" si="36"/>
        <v>2</v>
      </c>
    </row>
    <row r="53" spans="1:38" x14ac:dyDescent="0.25">
      <c r="A53" s="43" t="s">
        <v>111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2">
        <v>0</v>
      </c>
      <c r="AD53" s="22">
        <v>0</v>
      </c>
      <c r="AE53" s="22">
        <v>10</v>
      </c>
      <c r="AF53" s="45">
        <v>0</v>
      </c>
      <c r="AG53" s="45">
        <v>0</v>
      </c>
      <c r="AH53" s="58">
        <v>10</v>
      </c>
      <c r="AI53" s="53" t="s">
        <v>106</v>
      </c>
      <c r="AJ53">
        <f t="shared" ref="AJ53:AK53" si="37">AC53+AF53</f>
        <v>0</v>
      </c>
      <c r="AK53">
        <f t="shared" si="37"/>
        <v>0</v>
      </c>
      <c r="AL53">
        <f>AE53+AH53</f>
        <v>20</v>
      </c>
    </row>
    <row r="54" spans="1:38" ht="30" x14ac:dyDescent="0.25">
      <c r="A54" s="47" t="s">
        <v>43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45">
        <v>0</v>
      </c>
      <c r="AG54" s="45">
        <v>80</v>
      </c>
      <c r="AH54" s="58">
        <v>2</v>
      </c>
      <c r="AI54" s="53" t="s">
        <v>77</v>
      </c>
      <c r="AJ54">
        <f t="shared" ref="AJ54:AJ59" si="38">AC54+AF54</f>
        <v>0</v>
      </c>
      <c r="AK54">
        <f t="shared" ref="AK54:AK59" si="39">AD54+AG54</f>
        <v>80</v>
      </c>
      <c r="AL54">
        <f t="shared" ref="AL54:AL59" si="40">AE54+AH54</f>
        <v>2</v>
      </c>
    </row>
    <row r="55" spans="1:38" ht="30" x14ac:dyDescent="0.25">
      <c r="A55" s="47" t="s">
        <v>44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45">
        <v>0</v>
      </c>
      <c r="AG55" s="45">
        <v>80</v>
      </c>
      <c r="AH55" s="58">
        <v>2</v>
      </c>
      <c r="AI55" s="53" t="s">
        <v>77</v>
      </c>
      <c r="AJ55">
        <f t="shared" si="38"/>
        <v>0</v>
      </c>
      <c r="AK55">
        <f t="shared" si="39"/>
        <v>80</v>
      </c>
      <c r="AL55">
        <f t="shared" si="40"/>
        <v>2</v>
      </c>
    </row>
    <row r="56" spans="1:38" ht="30" x14ac:dyDescent="0.25">
      <c r="A56" s="47" t="s">
        <v>45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45">
        <v>0</v>
      </c>
      <c r="AG56" s="45">
        <v>80</v>
      </c>
      <c r="AH56" s="58">
        <v>1</v>
      </c>
      <c r="AI56" s="53" t="s">
        <v>77</v>
      </c>
      <c r="AJ56">
        <f t="shared" si="38"/>
        <v>0</v>
      </c>
      <c r="AK56">
        <f t="shared" si="39"/>
        <v>80</v>
      </c>
      <c r="AL56">
        <f t="shared" si="40"/>
        <v>1</v>
      </c>
    </row>
    <row r="57" spans="1:38" x14ac:dyDescent="0.25">
      <c r="A57" s="47" t="s">
        <v>103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45">
        <v>0</v>
      </c>
      <c r="AG57" s="45">
        <v>160</v>
      </c>
      <c r="AH57" s="58">
        <v>5</v>
      </c>
      <c r="AI57" s="53" t="s">
        <v>77</v>
      </c>
      <c r="AJ57">
        <f t="shared" si="38"/>
        <v>0</v>
      </c>
      <c r="AK57">
        <f t="shared" si="39"/>
        <v>160</v>
      </c>
      <c r="AL57">
        <f t="shared" si="40"/>
        <v>5</v>
      </c>
    </row>
    <row r="58" spans="1:38" x14ac:dyDescent="0.25">
      <c r="A58" s="47" t="s">
        <v>104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45">
        <v>0</v>
      </c>
      <c r="AG58" s="45">
        <v>160</v>
      </c>
      <c r="AH58" s="58">
        <v>5</v>
      </c>
      <c r="AI58" s="53" t="s">
        <v>77</v>
      </c>
      <c r="AJ58">
        <f t="shared" si="38"/>
        <v>0</v>
      </c>
      <c r="AK58">
        <f t="shared" si="39"/>
        <v>160</v>
      </c>
      <c r="AL58">
        <f t="shared" si="40"/>
        <v>5</v>
      </c>
    </row>
    <row r="59" spans="1:38" x14ac:dyDescent="0.25">
      <c r="A59" s="47" t="s">
        <v>105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45">
        <v>0</v>
      </c>
      <c r="AG59" s="45">
        <v>160</v>
      </c>
      <c r="AH59" s="58">
        <v>5</v>
      </c>
      <c r="AI59" s="53" t="s">
        <v>77</v>
      </c>
      <c r="AJ59">
        <f t="shared" si="38"/>
        <v>0</v>
      </c>
      <c r="AK59">
        <f t="shared" si="39"/>
        <v>160</v>
      </c>
      <c r="AL59">
        <f t="shared" si="40"/>
        <v>5</v>
      </c>
    </row>
    <row r="60" spans="1:38" x14ac:dyDescent="0.25">
      <c r="A60" s="76" t="s">
        <v>78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8"/>
      <c r="U60" s="78">
        <v>60</v>
      </c>
      <c r="V60" s="78">
        <v>0</v>
      </c>
      <c r="W60" s="79"/>
      <c r="X60" s="79">
        <v>60</v>
      </c>
      <c r="Y60" s="79">
        <v>0</v>
      </c>
      <c r="Z60" s="80"/>
      <c r="AA60" s="80">
        <v>60</v>
      </c>
      <c r="AB60" s="80">
        <v>0</v>
      </c>
      <c r="AC60" s="77"/>
      <c r="AD60" s="77"/>
      <c r="AE60" s="77"/>
      <c r="AF60" s="81"/>
      <c r="AG60" s="82"/>
      <c r="AH60" s="83"/>
      <c r="AI60" s="84" t="s">
        <v>76</v>
      </c>
      <c r="AJ60" s="85">
        <f t="shared" si="0"/>
        <v>0</v>
      </c>
      <c r="AK60" s="85">
        <f>U60+X60+AA60+AD60</f>
        <v>180</v>
      </c>
      <c r="AL60" s="85">
        <f t="shared" si="2"/>
        <v>0</v>
      </c>
    </row>
    <row r="61" spans="1:38" ht="30" x14ac:dyDescent="0.25">
      <c r="A61" s="63" t="s">
        <v>79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9"/>
      <c r="U61" s="69">
        <v>40</v>
      </c>
      <c r="V61" s="69">
        <v>0</v>
      </c>
      <c r="W61" s="70"/>
      <c r="X61" s="70">
        <v>40</v>
      </c>
      <c r="Y61" s="70">
        <v>0</v>
      </c>
      <c r="Z61" s="71"/>
      <c r="AA61" s="71">
        <v>40</v>
      </c>
      <c r="AB61" s="71">
        <v>0</v>
      </c>
      <c r="AC61" s="72"/>
      <c r="AD61" s="72">
        <v>40</v>
      </c>
      <c r="AE61" s="72">
        <v>0</v>
      </c>
      <c r="AF61" s="64"/>
      <c r="AG61" s="67"/>
      <c r="AH61" s="68"/>
      <c r="AI61" s="73" t="s">
        <v>76</v>
      </c>
      <c r="AJ61" s="74">
        <f t="shared" si="0"/>
        <v>0</v>
      </c>
      <c r="AK61" s="74">
        <f t="shared" ref="AK61:AK64" si="41">U61+X61+AA61+AD61</f>
        <v>160</v>
      </c>
      <c r="AL61" s="74">
        <f t="shared" si="2"/>
        <v>0</v>
      </c>
    </row>
    <row r="62" spans="1:38" ht="30" x14ac:dyDescent="0.25">
      <c r="A62" s="63" t="s">
        <v>80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9"/>
      <c r="U62" s="69">
        <v>20</v>
      </c>
      <c r="V62" s="69">
        <v>0</v>
      </c>
      <c r="W62" s="70"/>
      <c r="X62" s="70">
        <v>20</v>
      </c>
      <c r="Y62" s="70">
        <v>0</v>
      </c>
      <c r="Z62" s="71"/>
      <c r="AA62" s="71">
        <v>20</v>
      </c>
      <c r="AB62" s="71">
        <v>0</v>
      </c>
      <c r="AC62" s="72"/>
      <c r="AD62" s="72">
        <v>20</v>
      </c>
      <c r="AE62" s="72">
        <v>0</v>
      </c>
      <c r="AF62" s="64"/>
      <c r="AG62" s="67"/>
      <c r="AH62" s="68"/>
      <c r="AI62" s="73" t="s">
        <v>76</v>
      </c>
      <c r="AJ62" s="74">
        <f t="shared" si="0"/>
        <v>0</v>
      </c>
      <c r="AK62" s="74">
        <f t="shared" si="41"/>
        <v>80</v>
      </c>
      <c r="AL62" s="74">
        <f t="shared" si="2"/>
        <v>0</v>
      </c>
    </row>
    <row r="63" spans="1:38" ht="30" x14ac:dyDescent="0.25">
      <c r="A63" s="63" t="s">
        <v>81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9"/>
      <c r="U63" s="69">
        <v>60</v>
      </c>
      <c r="V63" s="69">
        <v>0</v>
      </c>
      <c r="W63" s="70"/>
      <c r="X63" s="70">
        <v>60</v>
      </c>
      <c r="Y63" s="70">
        <v>0</v>
      </c>
      <c r="Z63" s="71"/>
      <c r="AA63" s="71">
        <v>60</v>
      </c>
      <c r="AB63" s="71">
        <v>0</v>
      </c>
      <c r="AC63" s="72"/>
      <c r="AD63" s="72">
        <v>60</v>
      </c>
      <c r="AE63" s="72">
        <v>0</v>
      </c>
      <c r="AF63" s="64"/>
      <c r="AG63" s="67"/>
      <c r="AH63" s="68"/>
      <c r="AI63" s="73" t="s">
        <v>76</v>
      </c>
      <c r="AJ63" s="74">
        <f t="shared" si="0"/>
        <v>0</v>
      </c>
      <c r="AK63" s="74">
        <f t="shared" si="41"/>
        <v>240</v>
      </c>
      <c r="AL63" s="74">
        <f t="shared" si="2"/>
        <v>0</v>
      </c>
    </row>
    <row r="64" spans="1:38" ht="30" x14ac:dyDescent="0.25">
      <c r="A64" s="63" t="s">
        <v>82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9"/>
      <c r="U64" s="69">
        <v>60</v>
      </c>
      <c r="V64" s="69">
        <v>0</v>
      </c>
      <c r="W64" s="70"/>
      <c r="X64" s="70">
        <v>60</v>
      </c>
      <c r="Y64" s="70">
        <v>0</v>
      </c>
      <c r="Z64" s="71"/>
      <c r="AA64" s="71">
        <v>60</v>
      </c>
      <c r="AB64" s="71">
        <v>0</v>
      </c>
      <c r="AC64" s="72"/>
      <c r="AD64" s="72">
        <v>60</v>
      </c>
      <c r="AE64" s="72">
        <v>0</v>
      </c>
      <c r="AF64" s="64"/>
      <c r="AG64" s="67"/>
      <c r="AH64" s="68"/>
      <c r="AI64" s="73" t="s">
        <v>76</v>
      </c>
      <c r="AJ64" s="74">
        <f t="shared" si="0"/>
        <v>0</v>
      </c>
      <c r="AK64" s="74">
        <f t="shared" si="41"/>
        <v>240</v>
      </c>
      <c r="AL64" s="74">
        <f t="shared" si="2"/>
        <v>0</v>
      </c>
    </row>
    <row r="65" spans="1:40" x14ac:dyDescent="0.25">
      <c r="A65" s="63" t="s">
        <v>62</v>
      </c>
      <c r="B65" s="64"/>
      <c r="C65" s="64">
        <v>30</v>
      </c>
      <c r="D65" s="64">
        <v>0</v>
      </c>
      <c r="E65" s="64"/>
      <c r="F65" s="64">
        <v>30</v>
      </c>
      <c r="G65" s="64">
        <v>0</v>
      </c>
      <c r="H65" s="64"/>
      <c r="I65" s="64">
        <v>30</v>
      </c>
      <c r="J65" s="64">
        <v>0</v>
      </c>
      <c r="K65" s="64"/>
      <c r="L65" s="64">
        <v>30</v>
      </c>
      <c r="M65" s="64">
        <v>0</v>
      </c>
      <c r="N65" s="64"/>
      <c r="O65" s="64">
        <v>30</v>
      </c>
      <c r="P65" s="64">
        <v>0</v>
      </c>
      <c r="Q65" s="65"/>
      <c r="R65" s="65"/>
      <c r="S65" s="65"/>
      <c r="T65" s="28"/>
      <c r="U65" s="28"/>
      <c r="V65" s="28"/>
      <c r="W65" s="29"/>
      <c r="X65" s="29"/>
      <c r="Y65" s="29"/>
      <c r="Z65" s="27"/>
      <c r="AA65" s="27"/>
      <c r="AB65" s="27"/>
      <c r="AC65" s="30"/>
      <c r="AD65" s="30"/>
      <c r="AE65" s="30"/>
      <c r="AF65" s="64"/>
      <c r="AG65" s="67"/>
      <c r="AH65" s="68"/>
      <c r="AI65" s="73" t="s">
        <v>76</v>
      </c>
      <c r="AJ65" s="74">
        <f>B65+E65+H65</f>
        <v>0</v>
      </c>
      <c r="AK65" s="74">
        <f>C65+F65+L65+O65+I65</f>
        <v>150</v>
      </c>
      <c r="AL65" s="74">
        <f>D65+G65+J65</f>
        <v>0</v>
      </c>
    </row>
    <row r="66" spans="1:40" ht="19.5" customHeight="1" thickBot="1" x14ac:dyDescent="0.3">
      <c r="A66" s="44" t="s">
        <v>46</v>
      </c>
      <c r="B66" s="18"/>
      <c r="C66" s="18"/>
      <c r="D66" s="18">
        <v>3</v>
      </c>
      <c r="E66" s="19"/>
      <c r="F66" s="19"/>
      <c r="G66" s="19">
        <v>3</v>
      </c>
      <c r="H66" s="23"/>
      <c r="I66" s="23"/>
      <c r="J66" s="23">
        <v>3</v>
      </c>
      <c r="K66" s="24"/>
      <c r="L66" s="24"/>
      <c r="M66" s="24">
        <v>3</v>
      </c>
      <c r="N66" s="25"/>
      <c r="O66" s="25"/>
      <c r="P66" s="25">
        <v>3</v>
      </c>
      <c r="Q66" s="26"/>
      <c r="R66" s="26"/>
      <c r="S66" s="26">
        <v>3</v>
      </c>
      <c r="T66" s="28"/>
      <c r="U66" s="28"/>
      <c r="V66" s="28">
        <v>3</v>
      </c>
      <c r="W66" s="29"/>
      <c r="X66" s="29"/>
      <c r="Y66" s="29">
        <v>3</v>
      </c>
      <c r="Z66" s="27"/>
      <c r="AA66" s="27"/>
      <c r="AB66" s="27">
        <v>3</v>
      </c>
      <c r="AC66" s="30"/>
      <c r="AD66" s="30"/>
      <c r="AE66" s="30">
        <v>3</v>
      </c>
      <c r="AF66" s="45"/>
      <c r="AG66" s="46"/>
      <c r="AH66" s="59">
        <v>0</v>
      </c>
      <c r="AJ66">
        <f t="shared" si="0"/>
        <v>0</v>
      </c>
      <c r="AK66">
        <f t="shared" si="1"/>
        <v>0</v>
      </c>
      <c r="AL66">
        <f>SUM(B66:AH66)</f>
        <v>30</v>
      </c>
    </row>
    <row r="67" spans="1:40" s="17" customFormat="1" ht="15.75" thickTop="1" x14ac:dyDescent="0.25">
      <c r="A67" s="20" t="s">
        <v>47</v>
      </c>
      <c r="B67" s="21">
        <f>SUM(B3:B59)</f>
        <v>195</v>
      </c>
      <c r="C67" s="21">
        <f>SUM(C3:C59)</f>
        <v>165</v>
      </c>
      <c r="D67" s="21">
        <f>SUM(D3:D59)+D66</f>
        <v>30</v>
      </c>
      <c r="E67" s="21">
        <f>SUM(E3:E59)</f>
        <v>180</v>
      </c>
      <c r="F67" s="21">
        <f>SUM(F3:F59)</f>
        <v>240</v>
      </c>
      <c r="G67" s="62">
        <f>SUM(G3:G59)+G66</f>
        <v>30</v>
      </c>
      <c r="H67" s="21">
        <f>SUM(H3:H59)</f>
        <v>195</v>
      </c>
      <c r="I67" s="21">
        <f>SUM(I3:I59)</f>
        <v>105</v>
      </c>
      <c r="J67" s="21">
        <f>SUM(J3:J59)+J66</f>
        <v>30</v>
      </c>
      <c r="K67" s="21">
        <f>SUM(K3:K59)</f>
        <v>195</v>
      </c>
      <c r="L67" s="21">
        <f>SUM(L3:L59)</f>
        <v>105</v>
      </c>
      <c r="M67" s="21">
        <f>SUM(M3:M59)+M66</f>
        <v>30</v>
      </c>
      <c r="N67" s="21">
        <f>SUM(N3:N59)</f>
        <v>210</v>
      </c>
      <c r="O67" s="21">
        <f>SUM(O3:O59)</f>
        <v>158</v>
      </c>
      <c r="P67" s="21">
        <f>SUM(P3:P59)+P66</f>
        <v>30</v>
      </c>
      <c r="Q67" s="21">
        <f>SUM(Q3:Q59)</f>
        <v>240</v>
      </c>
      <c r="R67" s="21">
        <f>SUM(R3:R59)</f>
        <v>225</v>
      </c>
      <c r="S67" s="21">
        <f>SUM(S3:S59)+S66</f>
        <v>30</v>
      </c>
      <c r="T67" s="21">
        <f>SUM(T3:T59)</f>
        <v>259</v>
      </c>
      <c r="U67" s="21">
        <f>SUM(U3:U59)+U60</f>
        <v>255</v>
      </c>
      <c r="V67" s="21">
        <f>SUM(V3:V59)+V66</f>
        <v>30</v>
      </c>
      <c r="W67" s="21">
        <f>SUM(W3:W59)</f>
        <v>300</v>
      </c>
      <c r="X67" s="21">
        <f>SUM(X3:X59)+X60</f>
        <v>285</v>
      </c>
      <c r="Y67" s="21">
        <f>SUM(Y3:Y59)+Y66</f>
        <v>30</v>
      </c>
      <c r="Z67" s="21">
        <f>SUM(Z3:Z59)</f>
        <v>345</v>
      </c>
      <c r="AA67" s="21">
        <f>SUM(AA3:AA59)+AA60</f>
        <v>240</v>
      </c>
      <c r="AB67" s="21">
        <f>SUM(AB3:AB59)+AB66</f>
        <v>30</v>
      </c>
      <c r="AC67" s="21">
        <f>SUM(AC3:AC59)</f>
        <v>180</v>
      </c>
      <c r="AD67" s="21">
        <f>SUM(AD3:AD59)</f>
        <v>60</v>
      </c>
      <c r="AE67" s="21">
        <f>SUM(AE3:AE59)+AE66</f>
        <v>30</v>
      </c>
      <c r="AF67" s="21">
        <f>SUM(AF3:AF59)</f>
        <v>0</v>
      </c>
      <c r="AG67" s="21">
        <f>SUM(AG3:AG59)</f>
        <v>720</v>
      </c>
      <c r="AH67" s="21">
        <f>SUM(AH3:AH59)</f>
        <v>30</v>
      </c>
      <c r="AI67" s="61"/>
      <c r="AJ67" s="75">
        <f>B67+E67++K67+N67+Q67+T67+W67+Z67+AC67+AF67+H67</f>
        <v>2299</v>
      </c>
      <c r="AK67" s="75">
        <f>C67+F67++L67+O67+R67+U67+X67+AA67+AD67+AG67+I67</f>
        <v>2558</v>
      </c>
      <c r="AL67" s="75">
        <f>D67+G67++M67+P67+S67+V67+Y67+AB67+AE67+AH67+J67</f>
        <v>330</v>
      </c>
    </row>
    <row r="68" spans="1:40" s="17" customFormat="1" x14ac:dyDescent="0.25">
      <c r="A68" s="49"/>
      <c r="B68" s="50">
        <f>B67+C67</f>
        <v>360</v>
      </c>
      <c r="C68" s="50"/>
      <c r="D68" s="50"/>
      <c r="E68" s="50">
        <f t="shared" ref="E68:AC68" si="42">E67+F67</f>
        <v>420</v>
      </c>
      <c r="F68" s="50"/>
      <c r="G68" s="50"/>
      <c r="H68" s="50">
        <f t="shared" si="42"/>
        <v>300</v>
      </c>
      <c r="I68" s="50"/>
      <c r="J68" s="50"/>
      <c r="K68" s="50">
        <f t="shared" si="42"/>
        <v>300</v>
      </c>
      <c r="L68" s="50"/>
      <c r="M68" s="50"/>
      <c r="N68" s="50">
        <f t="shared" si="42"/>
        <v>368</v>
      </c>
      <c r="O68" s="50"/>
      <c r="P68" s="50"/>
      <c r="Q68" s="50">
        <f t="shared" si="42"/>
        <v>465</v>
      </c>
      <c r="R68" s="50"/>
      <c r="S68" s="50"/>
      <c r="T68" s="50">
        <f t="shared" si="42"/>
        <v>514</v>
      </c>
      <c r="U68" s="50"/>
      <c r="V68" s="50"/>
      <c r="W68" s="50">
        <f>W67+X67</f>
        <v>585</v>
      </c>
      <c r="X68" s="50"/>
      <c r="Y68" s="50"/>
      <c r="Z68" s="50">
        <f>Z67+AA67</f>
        <v>585</v>
      </c>
      <c r="AA68" s="50"/>
      <c r="AB68" s="50"/>
      <c r="AC68" s="50">
        <f t="shared" si="42"/>
        <v>240</v>
      </c>
      <c r="AD68" s="50"/>
      <c r="AE68" s="50"/>
      <c r="AF68" s="50">
        <f>AF67+AG67</f>
        <v>720</v>
      </c>
      <c r="AG68" s="50"/>
      <c r="AH68" s="50"/>
      <c r="AI68" s="61"/>
      <c r="AJ68" s="75">
        <f>B68+E68++K68+N68+Q68+T68+W68+Z68+AC68+AF68+H68</f>
        <v>4857</v>
      </c>
      <c r="AK68" s="38"/>
      <c r="AL68" s="38"/>
      <c r="AM68"/>
      <c r="AN68"/>
    </row>
    <row r="69" spans="1:4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40" x14ac:dyDescent="0.25">
      <c r="A70" s="89" t="s">
        <v>57</v>
      </c>
      <c r="B70" s="89"/>
      <c r="C70" s="89"/>
      <c r="D70" s="89"/>
      <c r="E70" s="89"/>
      <c r="F70" s="89"/>
      <c r="G70" s="89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17"/>
      <c r="AG70" s="17"/>
      <c r="AH70" s="17"/>
      <c r="AI70" s="17"/>
      <c r="AJ70" s="17"/>
      <c r="AK70" s="17"/>
    </row>
    <row r="71" spans="1:40" x14ac:dyDescent="0.25">
      <c r="A71" s="88" t="s">
        <v>53</v>
      </c>
      <c r="B71" s="88"/>
      <c r="C71" s="88"/>
      <c r="D71" s="88"/>
      <c r="E71" s="88"/>
      <c r="F71" s="88"/>
      <c r="G71" s="8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17"/>
      <c r="AG71" s="17"/>
      <c r="AH71" s="17"/>
      <c r="AI71" s="17"/>
      <c r="AJ71" s="17"/>
      <c r="AK71" s="17"/>
    </row>
    <row r="72" spans="1:40" x14ac:dyDescent="0.25">
      <c r="A72" s="88" t="s">
        <v>54</v>
      </c>
      <c r="B72" s="88"/>
      <c r="C72" s="88"/>
      <c r="D72" s="88"/>
      <c r="E72" s="88"/>
      <c r="F72" s="88"/>
      <c r="G72" s="8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17"/>
      <c r="AG72" s="17"/>
      <c r="AH72" s="17"/>
      <c r="AI72" s="17"/>
      <c r="AJ72" s="17"/>
      <c r="AK72" s="17"/>
    </row>
    <row r="73" spans="1:40" x14ac:dyDescent="0.25">
      <c r="A73" s="88" t="s">
        <v>66</v>
      </c>
      <c r="B73" s="88" t="s">
        <v>61</v>
      </c>
      <c r="C73" s="88"/>
      <c r="D73" s="88"/>
      <c r="E73" s="88"/>
      <c r="F73" s="88"/>
      <c r="G73" s="8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17"/>
      <c r="AG73" s="17"/>
      <c r="AH73" s="17"/>
      <c r="AI73" s="17"/>
      <c r="AJ73" s="17"/>
      <c r="AK73" s="17"/>
    </row>
    <row r="74" spans="1:4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17"/>
      <c r="AG74" s="17"/>
      <c r="AH74" s="17"/>
      <c r="AI74" s="17"/>
      <c r="AJ74" s="17"/>
      <c r="AK74" s="17"/>
    </row>
    <row r="75" spans="1:4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17"/>
      <c r="AG75" s="17"/>
      <c r="AH75" s="17"/>
      <c r="AI75" s="17"/>
      <c r="AJ75" s="17"/>
      <c r="AK75" s="17"/>
    </row>
    <row r="76" spans="1:4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17"/>
      <c r="AG76" s="17"/>
      <c r="AH76" s="17"/>
      <c r="AI76" s="17"/>
      <c r="AJ76" s="17"/>
      <c r="AK76" s="17"/>
    </row>
    <row r="77" spans="1:4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17"/>
      <c r="AG77" s="17"/>
      <c r="AH77" s="17"/>
      <c r="AI77" s="17"/>
      <c r="AJ77" s="17"/>
      <c r="AK77" s="17"/>
    </row>
    <row r="78" spans="1:40" x14ac:dyDescent="0.25">
      <c r="AF78" s="17"/>
      <c r="AG78" s="17"/>
      <c r="AH78" s="17"/>
      <c r="AI78" s="17"/>
      <c r="AJ78" s="17"/>
      <c r="AK78" s="17"/>
    </row>
    <row r="79" spans="1:40" x14ac:dyDescent="0.25">
      <c r="AF79" s="17"/>
      <c r="AG79" s="17"/>
      <c r="AH79" s="17"/>
      <c r="AI79" s="17"/>
      <c r="AJ79" s="17"/>
      <c r="AK79" s="17"/>
    </row>
    <row r="80" spans="1:40" x14ac:dyDescent="0.25">
      <c r="AF80" s="17"/>
      <c r="AG80" s="17"/>
      <c r="AH80" s="17"/>
      <c r="AI80" s="17"/>
      <c r="AJ80" s="17"/>
      <c r="AK80" s="17"/>
    </row>
    <row r="81" spans="32:37" x14ac:dyDescent="0.25">
      <c r="AF81" s="17"/>
      <c r="AG81" s="17"/>
      <c r="AH81" s="17"/>
      <c r="AI81" s="17"/>
      <c r="AJ81" s="17"/>
      <c r="AK81" s="17"/>
    </row>
    <row r="82" spans="32:37" x14ac:dyDescent="0.25">
      <c r="AF82" s="17"/>
      <c r="AG82" s="17"/>
      <c r="AH82" s="17"/>
      <c r="AI82" s="17"/>
      <c r="AJ82" s="17"/>
      <c r="AK82" s="17"/>
    </row>
    <row r="83" spans="32:37" x14ac:dyDescent="0.25">
      <c r="AF83" s="17"/>
      <c r="AG83" s="17"/>
      <c r="AH83" s="17"/>
      <c r="AI83" s="17"/>
      <c r="AJ83" s="17"/>
      <c r="AK83" s="17"/>
    </row>
    <row r="84" spans="32:37" x14ac:dyDescent="0.25">
      <c r="AF84" s="17"/>
      <c r="AG84" s="17"/>
      <c r="AH84" s="17"/>
      <c r="AI84" s="17"/>
      <c r="AJ84" s="17"/>
      <c r="AK84" s="17"/>
    </row>
    <row r="85" spans="32:37" x14ac:dyDescent="0.25">
      <c r="AF85" s="17"/>
      <c r="AG85" s="17"/>
      <c r="AH85" s="17"/>
      <c r="AI85" s="17"/>
      <c r="AJ85" s="17"/>
      <c r="AK85" s="17"/>
    </row>
    <row r="86" spans="32:37" x14ac:dyDescent="0.25">
      <c r="AF86" s="17"/>
      <c r="AG86" s="17"/>
      <c r="AH86" s="17"/>
      <c r="AI86" s="17"/>
      <c r="AJ86" s="17"/>
      <c r="AK86" s="17"/>
    </row>
    <row r="87" spans="32:37" x14ac:dyDescent="0.25">
      <c r="AF87" s="17"/>
      <c r="AG87" s="17"/>
      <c r="AH87" s="17"/>
      <c r="AI87" s="17"/>
      <c r="AJ87" s="17"/>
      <c r="AK87" s="17"/>
    </row>
    <row r="88" spans="32:37" x14ac:dyDescent="0.25">
      <c r="AF88" s="17"/>
      <c r="AG88" s="17"/>
      <c r="AH88" s="17"/>
      <c r="AI88" s="17"/>
      <c r="AJ88" s="17"/>
      <c r="AK88" s="17"/>
    </row>
    <row r="89" spans="32:37" x14ac:dyDescent="0.25">
      <c r="AF89" s="17"/>
      <c r="AG89" s="17"/>
      <c r="AH89" s="17"/>
      <c r="AI89" s="17"/>
      <c r="AJ89" s="17"/>
      <c r="AK89" s="17"/>
    </row>
    <row r="90" spans="32:37" x14ac:dyDescent="0.25">
      <c r="AF90" s="17"/>
      <c r="AG90" s="17"/>
      <c r="AH90" s="17"/>
      <c r="AI90" s="17"/>
      <c r="AJ90" s="17"/>
      <c r="AK90" s="17"/>
    </row>
    <row r="91" spans="32:37" x14ac:dyDescent="0.25">
      <c r="AF91" s="17"/>
      <c r="AG91" s="17"/>
      <c r="AH91" s="17"/>
      <c r="AI91" s="17"/>
      <c r="AJ91" s="17"/>
      <c r="AK91" s="17"/>
    </row>
    <row r="92" spans="32:37" x14ac:dyDescent="0.25">
      <c r="AF92" s="17"/>
      <c r="AG92" s="17"/>
      <c r="AH92" s="17"/>
      <c r="AI92" s="17"/>
      <c r="AJ92" s="17"/>
      <c r="AK92" s="17"/>
    </row>
    <row r="93" spans="32:37" x14ac:dyDescent="0.25">
      <c r="AF93" s="17"/>
      <c r="AG93" s="17"/>
      <c r="AH93" s="17"/>
      <c r="AI93" s="17"/>
      <c r="AJ93" s="17"/>
      <c r="AK93" s="17"/>
    </row>
    <row r="94" spans="32:37" x14ac:dyDescent="0.25">
      <c r="AF94" s="17"/>
      <c r="AG94" s="17"/>
      <c r="AH94" s="17"/>
      <c r="AI94" s="17"/>
      <c r="AJ94" s="17"/>
      <c r="AK94" s="17"/>
    </row>
    <row r="95" spans="32:37" x14ac:dyDescent="0.25">
      <c r="AF95" s="17"/>
      <c r="AG95" s="17"/>
      <c r="AH95" s="17"/>
      <c r="AI95" s="17"/>
      <c r="AJ95" s="17"/>
      <c r="AK95" s="17"/>
    </row>
    <row r="96" spans="32:37" x14ac:dyDescent="0.25">
      <c r="AF96" s="17"/>
      <c r="AG96" s="17"/>
      <c r="AH96" s="17"/>
      <c r="AI96" s="17"/>
      <c r="AJ96" s="17"/>
      <c r="AK96" s="17"/>
    </row>
    <row r="97" spans="32:37" x14ac:dyDescent="0.25">
      <c r="AF97" s="17"/>
      <c r="AG97" s="17"/>
      <c r="AH97" s="17"/>
      <c r="AI97" s="17"/>
      <c r="AJ97" s="17"/>
      <c r="AK97" s="17"/>
    </row>
    <row r="98" spans="32:37" x14ac:dyDescent="0.25">
      <c r="AF98" s="17"/>
      <c r="AG98" s="17"/>
      <c r="AH98" s="17"/>
      <c r="AI98" s="17"/>
      <c r="AJ98" s="17"/>
      <c r="AK98" s="17"/>
    </row>
    <row r="99" spans="32:37" x14ac:dyDescent="0.25">
      <c r="AF99" s="17"/>
      <c r="AG99" s="17"/>
      <c r="AH99" s="17"/>
      <c r="AI99" s="17"/>
      <c r="AJ99" s="17"/>
      <c r="AK99" s="17"/>
    </row>
    <row r="100" spans="32:37" x14ac:dyDescent="0.25">
      <c r="AF100" s="17"/>
      <c r="AG100" s="17"/>
      <c r="AH100" s="17"/>
      <c r="AI100" s="17"/>
      <c r="AJ100" s="17"/>
      <c r="AK100" s="17"/>
    </row>
    <row r="101" spans="32:37" x14ac:dyDescent="0.25">
      <c r="AF101" s="17"/>
      <c r="AG101" s="17"/>
      <c r="AH101" s="17"/>
      <c r="AI101" s="17"/>
      <c r="AJ101" s="17"/>
      <c r="AK101" s="17"/>
    </row>
    <row r="102" spans="32:37" x14ac:dyDescent="0.25">
      <c r="AF102" s="17"/>
      <c r="AG102" s="17"/>
      <c r="AH102" s="17"/>
      <c r="AI102" s="17"/>
      <c r="AJ102" s="17"/>
      <c r="AK102" s="17"/>
    </row>
    <row r="103" spans="32:37" x14ac:dyDescent="0.25">
      <c r="AF103" s="17"/>
      <c r="AG103" s="17"/>
      <c r="AH103" s="17"/>
      <c r="AI103" s="17"/>
      <c r="AJ103" s="17"/>
      <c r="AK103" s="17"/>
    </row>
    <row r="104" spans="32:37" x14ac:dyDescent="0.25">
      <c r="AF104" s="17"/>
      <c r="AG104" s="17"/>
      <c r="AH104" s="17"/>
      <c r="AI104" s="17"/>
      <c r="AJ104" s="17"/>
      <c r="AK104" s="17"/>
    </row>
    <row r="105" spans="32:37" x14ac:dyDescent="0.25">
      <c r="AF105" s="17"/>
      <c r="AG105" s="17"/>
      <c r="AH105" s="17"/>
      <c r="AI105" s="17"/>
      <c r="AJ105" s="17"/>
      <c r="AK105" s="17"/>
    </row>
    <row r="106" spans="32:37" x14ac:dyDescent="0.25">
      <c r="AF106" s="17"/>
      <c r="AG106" s="17"/>
      <c r="AH106" s="17"/>
      <c r="AI106" s="17"/>
      <c r="AJ106" s="17"/>
      <c r="AK106" s="17"/>
    </row>
    <row r="107" spans="32:37" x14ac:dyDescent="0.25">
      <c r="AF107" s="17"/>
      <c r="AG107" s="17"/>
      <c r="AH107" s="17"/>
      <c r="AI107" s="17"/>
      <c r="AJ107" s="17"/>
      <c r="AK107" s="17"/>
    </row>
    <row r="108" spans="32:37" x14ac:dyDescent="0.25">
      <c r="AF108" s="17"/>
      <c r="AG108" s="17"/>
      <c r="AH108" s="17"/>
      <c r="AI108" s="17"/>
      <c r="AJ108" s="17"/>
      <c r="AK108" s="17"/>
    </row>
    <row r="109" spans="32:37" x14ac:dyDescent="0.25">
      <c r="AF109" s="17"/>
      <c r="AG109" s="17"/>
      <c r="AH109" s="17"/>
      <c r="AI109" s="17"/>
      <c r="AJ109" s="17"/>
      <c r="AK109" s="17"/>
    </row>
    <row r="110" spans="32:37" x14ac:dyDescent="0.25">
      <c r="AF110" s="17"/>
      <c r="AG110" s="17"/>
      <c r="AH110" s="17"/>
      <c r="AI110" s="17"/>
      <c r="AJ110" s="17"/>
      <c r="AK110" s="17"/>
    </row>
    <row r="111" spans="32:37" x14ac:dyDescent="0.25">
      <c r="AF111" s="17"/>
      <c r="AG111" s="17"/>
      <c r="AH111" s="17"/>
      <c r="AI111" s="17"/>
      <c r="AJ111" s="17"/>
      <c r="AK111" s="17"/>
    </row>
    <row r="112" spans="32:37" x14ac:dyDescent="0.25">
      <c r="AF112" s="17"/>
      <c r="AG112" s="17"/>
      <c r="AH112" s="17"/>
      <c r="AI112" s="17"/>
      <c r="AJ112" s="17"/>
      <c r="AK112" s="17"/>
    </row>
    <row r="113" spans="32:37" x14ac:dyDescent="0.25">
      <c r="AF113" s="17"/>
      <c r="AG113" s="17"/>
      <c r="AH113" s="17"/>
      <c r="AI113" s="17"/>
      <c r="AJ113" s="17"/>
      <c r="AK113" s="17"/>
    </row>
    <row r="114" spans="32:37" x14ac:dyDescent="0.25">
      <c r="AF114" s="17"/>
      <c r="AG114" s="17"/>
      <c r="AH114" s="17"/>
      <c r="AI114" s="17"/>
      <c r="AJ114" s="17"/>
      <c r="AK114" s="17"/>
    </row>
    <row r="115" spans="32:37" x14ac:dyDescent="0.25">
      <c r="AF115" s="17"/>
      <c r="AG115" s="17"/>
      <c r="AH115" s="17"/>
      <c r="AI115" s="17"/>
      <c r="AJ115" s="17"/>
      <c r="AK115" s="17"/>
    </row>
    <row r="116" spans="32:37" x14ac:dyDescent="0.25">
      <c r="AF116" s="17"/>
      <c r="AG116" s="17"/>
      <c r="AH116" s="17"/>
      <c r="AI116" s="17"/>
      <c r="AJ116" s="17"/>
      <c r="AK116" s="17"/>
    </row>
    <row r="117" spans="32:37" x14ac:dyDescent="0.25">
      <c r="AF117" s="17"/>
      <c r="AG117" s="17"/>
      <c r="AH117" s="17"/>
      <c r="AI117" s="17"/>
      <c r="AJ117" s="17"/>
      <c r="AK117" s="17"/>
    </row>
    <row r="118" spans="32:37" x14ac:dyDescent="0.25">
      <c r="AF118" s="17"/>
      <c r="AG118" s="17"/>
      <c r="AH118" s="17"/>
      <c r="AI118" s="17"/>
      <c r="AJ118" s="17"/>
      <c r="AK118" s="17"/>
    </row>
    <row r="119" spans="32:37" x14ac:dyDescent="0.25">
      <c r="AF119" s="17"/>
      <c r="AG119" s="17"/>
      <c r="AH119" s="17"/>
      <c r="AI119" s="17"/>
      <c r="AJ119" s="17"/>
      <c r="AK119" s="17"/>
    </row>
    <row r="120" spans="32:37" x14ac:dyDescent="0.25">
      <c r="AF120" s="17"/>
      <c r="AG120" s="17"/>
      <c r="AH120" s="17"/>
      <c r="AI120" s="17"/>
      <c r="AJ120" s="17"/>
      <c r="AK120" s="17"/>
    </row>
    <row r="121" spans="32:37" x14ac:dyDescent="0.25">
      <c r="AF121" s="17"/>
      <c r="AG121" s="17"/>
      <c r="AH121" s="17"/>
      <c r="AI121" s="17"/>
      <c r="AJ121" s="17"/>
      <c r="AK121" s="17"/>
    </row>
    <row r="122" spans="32:37" x14ac:dyDescent="0.25">
      <c r="AF122" s="17"/>
      <c r="AG122" s="17"/>
      <c r="AH122" s="17"/>
      <c r="AI122" s="17"/>
      <c r="AJ122" s="17"/>
      <c r="AK122" s="17"/>
    </row>
    <row r="123" spans="32:37" x14ac:dyDescent="0.25">
      <c r="AF123" s="17"/>
      <c r="AG123" s="17"/>
      <c r="AH123" s="17"/>
      <c r="AI123" s="17"/>
      <c r="AJ123" s="17"/>
      <c r="AK123" s="17"/>
    </row>
    <row r="124" spans="32:37" x14ac:dyDescent="0.25">
      <c r="AF124" s="17"/>
      <c r="AG124" s="17"/>
      <c r="AH124" s="17"/>
      <c r="AI124" s="17"/>
      <c r="AJ124" s="17"/>
      <c r="AK124" s="17"/>
    </row>
    <row r="125" spans="32:37" x14ac:dyDescent="0.25">
      <c r="AF125" s="17"/>
      <c r="AG125" s="17"/>
      <c r="AH125" s="17"/>
      <c r="AI125" s="17"/>
      <c r="AJ125" s="17"/>
      <c r="AK125" s="17"/>
    </row>
    <row r="126" spans="32:37" x14ac:dyDescent="0.25">
      <c r="AF126" s="17"/>
      <c r="AG126" s="17"/>
      <c r="AH126" s="17"/>
      <c r="AI126" s="17"/>
      <c r="AJ126" s="17"/>
      <c r="AK126" s="17"/>
    </row>
    <row r="127" spans="32:37" x14ac:dyDescent="0.25">
      <c r="AF127" s="17"/>
      <c r="AG127" s="17"/>
      <c r="AH127" s="17"/>
      <c r="AI127" s="17"/>
      <c r="AJ127" s="17"/>
      <c r="AK127" s="17"/>
    </row>
    <row r="128" spans="32:37" x14ac:dyDescent="0.25">
      <c r="AF128" s="17"/>
      <c r="AG128" s="17"/>
      <c r="AH128" s="17"/>
      <c r="AI128" s="17"/>
      <c r="AJ128" s="17"/>
      <c r="AK128" s="17"/>
    </row>
    <row r="129" spans="32:37" x14ac:dyDescent="0.25">
      <c r="AF129" s="17"/>
      <c r="AG129" s="17"/>
      <c r="AH129" s="17"/>
      <c r="AI129" s="17"/>
      <c r="AJ129" s="17"/>
      <c r="AK129" s="17"/>
    </row>
    <row r="130" spans="32:37" x14ac:dyDescent="0.25">
      <c r="AF130" s="17"/>
      <c r="AG130" s="17"/>
      <c r="AH130" s="17"/>
      <c r="AI130" s="17"/>
      <c r="AJ130" s="17"/>
      <c r="AK130" s="17"/>
    </row>
    <row r="131" spans="32:37" x14ac:dyDescent="0.25">
      <c r="AF131" s="17"/>
      <c r="AG131" s="17"/>
      <c r="AH131" s="17"/>
      <c r="AI131" s="17"/>
      <c r="AJ131" s="17"/>
      <c r="AK131" s="17"/>
    </row>
    <row r="132" spans="32:37" x14ac:dyDescent="0.25">
      <c r="AF132" s="17"/>
      <c r="AG132" s="17"/>
      <c r="AH132" s="17"/>
      <c r="AI132" s="17"/>
      <c r="AJ132" s="17"/>
      <c r="AK132" s="17"/>
    </row>
    <row r="133" spans="32:37" x14ac:dyDescent="0.25">
      <c r="AF133" s="17"/>
      <c r="AG133" s="17"/>
      <c r="AH133" s="17"/>
      <c r="AI133" s="17"/>
      <c r="AJ133" s="17"/>
      <c r="AK133" s="17"/>
    </row>
    <row r="134" spans="32:37" x14ac:dyDescent="0.25">
      <c r="AF134" s="17"/>
      <c r="AG134" s="17"/>
      <c r="AH134" s="17"/>
      <c r="AI134" s="17"/>
      <c r="AJ134" s="17"/>
      <c r="AK134" s="17"/>
    </row>
    <row r="135" spans="32:37" x14ac:dyDescent="0.25">
      <c r="AF135" s="17"/>
      <c r="AG135" s="17"/>
      <c r="AH135" s="17"/>
      <c r="AI135" s="17"/>
      <c r="AJ135" s="17"/>
      <c r="AK135" s="17"/>
    </row>
    <row r="136" spans="32:37" x14ac:dyDescent="0.25">
      <c r="AF136" s="17"/>
      <c r="AG136" s="17"/>
      <c r="AH136" s="17"/>
      <c r="AI136" s="17"/>
      <c r="AJ136" s="17"/>
      <c r="AK136" s="17"/>
    </row>
    <row r="137" spans="32:37" x14ac:dyDescent="0.25">
      <c r="AF137" s="17"/>
      <c r="AG137" s="17"/>
      <c r="AH137" s="17"/>
      <c r="AI137" s="17"/>
      <c r="AJ137" s="17"/>
      <c r="AK137" s="17"/>
    </row>
    <row r="138" spans="32:37" x14ac:dyDescent="0.25">
      <c r="AF138" s="17"/>
      <c r="AG138" s="17"/>
      <c r="AH138" s="17"/>
      <c r="AI138" s="17"/>
      <c r="AJ138" s="17"/>
      <c r="AK138" s="17"/>
    </row>
    <row r="139" spans="32:37" x14ac:dyDescent="0.25">
      <c r="AF139" s="17"/>
      <c r="AG139" s="17"/>
      <c r="AH139" s="17"/>
      <c r="AI139" s="17"/>
      <c r="AJ139" s="17"/>
      <c r="AK139" s="17"/>
    </row>
    <row r="140" spans="32:37" x14ac:dyDescent="0.25">
      <c r="AF140" s="17"/>
      <c r="AG140" s="17"/>
      <c r="AH140" s="17"/>
      <c r="AI140" s="17"/>
      <c r="AJ140" s="17"/>
      <c r="AK140" s="17"/>
    </row>
    <row r="141" spans="32:37" x14ac:dyDescent="0.25">
      <c r="AF141" s="17"/>
      <c r="AG141" s="17"/>
      <c r="AH141" s="17"/>
      <c r="AI141" s="17"/>
      <c r="AJ141" s="17"/>
      <c r="AK141" s="17"/>
    </row>
    <row r="142" spans="32:37" x14ac:dyDescent="0.25">
      <c r="AF142" s="17"/>
      <c r="AG142" s="17"/>
      <c r="AH142" s="17"/>
      <c r="AI142" s="17"/>
      <c r="AJ142" s="17"/>
      <c r="AK142" s="17"/>
    </row>
    <row r="143" spans="32:37" x14ac:dyDescent="0.25">
      <c r="AF143" s="17"/>
      <c r="AG143" s="17"/>
      <c r="AH143" s="17"/>
      <c r="AI143" s="17"/>
      <c r="AJ143" s="17"/>
      <c r="AK143" s="17"/>
    </row>
    <row r="144" spans="32:37" x14ac:dyDescent="0.25">
      <c r="AF144" s="17"/>
      <c r="AG144" s="17"/>
      <c r="AH144" s="17"/>
      <c r="AI144" s="17"/>
      <c r="AJ144" s="17"/>
      <c r="AK144" s="17"/>
    </row>
    <row r="145" spans="32:37" x14ac:dyDescent="0.25">
      <c r="AF145" s="17"/>
      <c r="AG145" s="17"/>
      <c r="AH145" s="17"/>
      <c r="AI145" s="17"/>
      <c r="AJ145" s="17"/>
      <c r="AK145" s="17"/>
    </row>
    <row r="146" spans="32:37" x14ac:dyDescent="0.25">
      <c r="AF146" s="17"/>
      <c r="AG146" s="17"/>
      <c r="AH146" s="17"/>
      <c r="AI146" s="17"/>
      <c r="AJ146" s="17"/>
      <c r="AK146" s="17"/>
    </row>
    <row r="147" spans="32:37" x14ac:dyDescent="0.25">
      <c r="AF147" s="17"/>
      <c r="AG147" s="17"/>
      <c r="AH147" s="17"/>
      <c r="AI147" s="17"/>
      <c r="AJ147" s="17"/>
      <c r="AK147" s="17"/>
    </row>
    <row r="148" spans="32:37" x14ac:dyDescent="0.25">
      <c r="AF148" s="17"/>
      <c r="AG148" s="17"/>
      <c r="AH148" s="17"/>
      <c r="AI148" s="17"/>
      <c r="AJ148" s="17"/>
      <c r="AK148" s="17"/>
    </row>
    <row r="149" spans="32:37" x14ac:dyDescent="0.25">
      <c r="AF149" s="17"/>
      <c r="AG149" s="17"/>
      <c r="AH149" s="17"/>
      <c r="AI149" s="17"/>
      <c r="AJ149" s="17"/>
      <c r="AK149" s="17"/>
    </row>
    <row r="150" spans="32:37" x14ac:dyDescent="0.25">
      <c r="AF150" s="17"/>
      <c r="AG150" s="17"/>
      <c r="AH150" s="17"/>
      <c r="AI150" s="17"/>
      <c r="AJ150" s="17"/>
      <c r="AK150" s="17"/>
    </row>
    <row r="151" spans="32:37" x14ac:dyDescent="0.25">
      <c r="AF151" s="17"/>
      <c r="AG151" s="17"/>
      <c r="AH151" s="17"/>
      <c r="AI151" s="17"/>
      <c r="AJ151" s="17"/>
      <c r="AK151" s="17"/>
    </row>
    <row r="152" spans="32:37" x14ac:dyDescent="0.25">
      <c r="AF152" s="17"/>
      <c r="AG152" s="17"/>
      <c r="AH152" s="17"/>
      <c r="AI152" s="17"/>
      <c r="AJ152" s="17"/>
      <c r="AK152" s="17"/>
    </row>
    <row r="153" spans="32:37" x14ac:dyDescent="0.25">
      <c r="AF153" s="17"/>
      <c r="AG153" s="17"/>
      <c r="AH153" s="17"/>
      <c r="AI153" s="17"/>
      <c r="AJ153" s="17"/>
      <c r="AK153" s="17"/>
    </row>
    <row r="154" spans="32:37" x14ac:dyDescent="0.25">
      <c r="AF154" s="17"/>
      <c r="AG154" s="17"/>
      <c r="AH154" s="17"/>
      <c r="AI154" s="17"/>
      <c r="AJ154" s="17"/>
      <c r="AK154" s="17"/>
    </row>
    <row r="155" spans="32:37" x14ac:dyDescent="0.25">
      <c r="AF155" s="17"/>
      <c r="AG155" s="17"/>
      <c r="AH155" s="17"/>
      <c r="AI155" s="17"/>
      <c r="AJ155" s="17"/>
      <c r="AK155" s="17"/>
    </row>
    <row r="156" spans="32:37" x14ac:dyDescent="0.25">
      <c r="AF156" s="17"/>
      <c r="AG156" s="17"/>
      <c r="AH156" s="17"/>
      <c r="AI156" s="17"/>
      <c r="AJ156" s="17"/>
      <c r="AK156" s="17"/>
    </row>
    <row r="157" spans="32:37" x14ac:dyDescent="0.25">
      <c r="AF157" s="17"/>
      <c r="AG157" s="17"/>
      <c r="AH157" s="17"/>
      <c r="AI157" s="17"/>
      <c r="AJ157" s="17"/>
      <c r="AK157" s="17"/>
    </row>
    <row r="158" spans="32:37" x14ac:dyDescent="0.25">
      <c r="AF158" s="17"/>
      <c r="AG158" s="17"/>
      <c r="AH158" s="17"/>
      <c r="AI158" s="17"/>
      <c r="AJ158" s="17"/>
      <c r="AK158" s="17"/>
    </row>
    <row r="159" spans="32:37" x14ac:dyDescent="0.25">
      <c r="AF159" s="17"/>
      <c r="AG159" s="17"/>
      <c r="AH159" s="17"/>
      <c r="AI159" s="17"/>
      <c r="AJ159" s="17"/>
      <c r="AK159" s="17"/>
    </row>
    <row r="160" spans="32:37" x14ac:dyDescent="0.25">
      <c r="AF160" s="17"/>
      <c r="AG160" s="17"/>
      <c r="AH160" s="17"/>
      <c r="AI160" s="17"/>
      <c r="AJ160" s="17"/>
      <c r="AK160" s="17"/>
    </row>
    <row r="161" spans="32:37" x14ac:dyDescent="0.25">
      <c r="AF161" s="17"/>
      <c r="AG161" s="17"/>
      <c r="AH161" s="17"/>
      <c r="AI161" s="17"/>
      <c r="AJ161" s="17"/>
      <c r="AK161" s="17"/>
    </row>
    <row r="162" spans="32:37" x14ac:dyDescent="0.25">
      <c r="AF162" s="17"/>
      <c r="AG162" s="17"/>
      <c r="AH162" s="17"/>
      <c r="AI162" s="17"/>
      <c r="AJ162" s="17"/>
      <c r="AK162" s="17"/>
    </row>
    <row r="163" spans="32:37" x14ac:dyDescent="0.25">
      <c r="AF163" s="17"/>
      <c r="AG163" s="17"/>
      <c r="AH163" s="17"/>
      <c r="AI163" s="17"/>
      <c r="AJ163" s="17"/>
      <c r="AK163" s="17"/>
    </row>
    <row r="164" spans="32:37" x14ac:dyDescent="0.25">
      <c r="AF164" s="17"/>
      <c r="AG164" s="17"/>
      <c r="AH164" s="17"/>
      <c r="AI164" s="17"/>
      <c r="AJ164" s="17"/>
      <c r="AK164" s="17"/>
    </row>
    <row r="165" spans="32:37" x14ac:dyDescent="0.25">
      <c r="AF165" s="17"/>
      <c r="AG165" s="17"/>
      <c r="AH165" s="17"/>
      <c r="AI165" s="17"/>
      <c r="AJ165" s="17"/>
      <c r="AK165" s="17"/>
    </row>
    <row r="166" spans="32:37" x14ac:dyDescent="0.25">
      <c r="AF166" s="17"/>
      <c r="AG166" s="17"/>
      <c r="AH166" s="17"/>
      <c r="AI166" s="17"/>
      <c r="AJ166" s="17"/>
      <c r="AK166" s="17"/>
    </row>
    <row r="167" spans="32:37" x14ac:dyDescent="0.25">
      <c r="AF167" s="17"/>
      <c r="AG167" s="17"/>
      <c r="AH167" s="17"/>
      <c r="AI167" s="17"/>
      <c r="AJ167" s="17"/>
      <c r="AK167" s="17"/>
    </row>
    <row r="168" spans="32:37" x14ac:dyDescent="0.25">
      <c r="AF168" s="17"/>
      <c r="AG168" s="17"/>
      <c r="AH168" s="17"/>
      <c r="AI168" s="17"/>
      <c r="AJ168" s="17"/>
      <c r="AK168" s="17"/>
    </row>
    <row r="169" spans="32:37" x14ac:dyDescent="0.25">
      <c r="AF169" s="17"/>
      <c r="AG169" s="17"/>
      <c r="AH169" s="17"/>
      <c r="AI169" s="17"/>
      <c r="AJ169" s="17"/>
      <c r="AK169" s="17"/>
    </row>
    <row r="170" spans="32:37" x14ac:dyDescent="0.25">
      <c r="AF170" s="17"/>
      <c r="AG170" s="17"/>
      <c r="AH170" s="17"/>
      <c r="AI170" s="17"/>
      <c r="AJ170" s="17"/>
      <c r="AK170" s="17"/>
    </row>
    <row r="171" spans="32:37" x14ac:dyDescent="0.25">
      <c r="AF171" s="17"/>
      <c r="AG171" s="17"/>
      <c r="AH171" s="17"/>
      <c r="AI171" s="17"/>
      <c r="AJ171" s="17"/>
      <c r="AK171" s="17"/>
    </row>
    <row r="172" spans="32:37" x14ac:dyDescent="0.25">
      <c r="AF172" s="17"/>
      <c r="AG172" s="17"/>
      <c r="AH172" s="17"/>
      <c r="AI172" s="17"/>
      <c r="AJ172" s="17"/>
      <c r="AK172" s="17"/>
    </row>
    <row r="173" spans="32:37" x14ac:dyDescent="0.25">
      <c r="AF173" s="17"/>
      <c r="AG173" s="17"/>
      <c r="AH173" s="17"/>
      <c r="AI173" s="17"/>
      <c r="AJ173" s="17"/>
      <c r="AK173" s="17"/>
    </row>
    <row r="174" spans="32:37" x14ac:dyDescent="0.25">
      <c r="AF174" s="17"/>
      <c r="AG174" s="17"/>
      <c r="AH174" s="17"/>
      <c r="AI174" s="17"/>
      <c r="AJ174" s="17"/>
      <c r="AK174" s="17"/>
    </row>
    <row r="175" spans="32:37" x14ac:dyDescent="0.25">
      <c r="AF175" s="17"/>
      <c r="AG175" s="17"/>
      <c r="AH175" s="17"/>
      <c r="AI175" s="17"/>
      <c r="AJ175" s="17"/>
      <c r="AK175" s="17"/>
    </row>
    <row r="176" spans="32:37" x14ac:dyDescent="0.25">
      <c r="AF176" s="17"/>
      <c r="AG176" s="17"/>
      <c r="AH176" s="17"/>
      <c r="AI176" s="17"/>
      <c r="AJ176" s="17"/>
      <c r="AK176" s="17"/>
    </row>
    <row r="177" spans="32:37" x14ac:dyDescent="0.25">
      <c r="AF177" s="17"/>
      <c r="AG177" s="17"/>
      <c r="AH177" s="17"/>
      <c r="AI177" s="17"/>
      <c r="AJ177" s="17"/>
      <c r="AK177" s="17"/>
    </row>
    <row r="178" spans="32:37" x14ac:dyDescent="0.25">
      <c r="AF178" s="17"/>
      <c r="AG178" s="17"/>
      <c r="AH178" s="17"/>
      <c r="AI178" s="17"/>
      <c r="AJ178" s="17"/>
      <c r="AK178" s="17"/>
    </row>
    <row r="179" spans="32:37" x14ac:dyDescent="0.25">
      <c r="AF179" s="17"/>
      <c r="AG179" s="17"/>
      <c r="AH179" s="17"/>
      <c r="AI179" s="17"/>
      <c r="AJ179" s="17"/>
      <c r="AK179" s="17"/>
    </row>
    <row r="180" spans="32:37" x14ac:dyDescent="0.25">
      <c r="AF180" s="17"/>
      <c r="AG180" s="17"/>
      <c r="AH180" s="17"/>
      <c r="AI180" s="17"/>
      <c r="AJ180" s="17"/>
      <c r="AK180" s="17"/>
    </row>
    <row r="181" spans="32:37" x14ac:dyDescent="0.25">
      <c r="AF181" s="17"/>
      <c r="AG181" s="17"/>
      <c r="AH181" s="17"/>
      <c r="AI181" s="17"/>
      <c r="AJ181" s="17"/>
      <c r="AK181" s="17"/>
    </row>
    <row r="182" spans="32:37" x14ac:dyDescent="0.25">
      <c r="AF182" s="17"/>
      <c r="AG182" s="17"/>
      <c r="AH182" s="17"/>
      <c r="AI182" s="17"/>
      <c r="AJ182" s="17"/>
      <c r="AK182" s="17"/>
    </row>
    <row r="183" spans="32:37" x14ac:dyDescent="0.25">
      <c r="AF183" s="17"/>
      <c r="AG183" s="17"/>
      <c r="AH183" s="17"/>
      <c r="AI183" s="17"/>
      <c r="AJ183" s="17"/>
      <c r="AK183" s="17"/>
    </row>
    <row r="184" spans="32:37" x14ac:dyDescent="0.25">
      <c r="AF184" s="17"/>
      <c r="AG184" s="17"/>
      <c r="AH184" s="17"/>
      <c r="AI184" s="17"/>
      <c r="AJ184" s="17"/>
      <c r="AK184" s="17"/>
    </row>
    <row r="185" spans="32:37" x14ac:dyDescent="0.25">
      <c r="AF185" s="17"/>
      <c r="AG185" s="17"/>
      <c r="AH185" s="17"/>
      <c r="AI185" s="17"/>
      <c r="AJ185" s="17"/>
      <c r="AK185" s="17"/>
    </row>
    <row r="186" spans="32:37" x14ac:dyDescent="0.25">
      <c r="AF186" s="17"/>
      <c r="AG186" s="17"/>
      <c r="AH186" s="17"/>
      <c r="AI186" s="17"/>
      <c r="AJ186" s="17"/>
      <c r="AK186" s="17"/>
    </row>
    <row r="187" spans="32:37" x14ac:dyDescent="0.25">
      <c r="AF187" s="17"/>
      <c r="AG187" s="17"/>
      <c r="AH187" s="17"/>
      <c r="AI187" s="17"/>
      <c r="AJ187" s="17"/>
      <c r="AK187" s="17"/>
    </row>
    <row r="188" spans="32:37" x14ac:dyDescent="0.25">
      <c r="AF188" s="17"/>
      <c r="AG188" s="17"/>
      <c r="AH188" s="17"/>
      <c r="AI188" s="17"/>
      <c r="AJ188" s="17"/>
      <c r="AK188" s="17"/>
    </row>
    <row r="189" spans="32:37" x14ac:dyDescent="0.25">
      <c r="AF189" s="17"/>
      <c r="AG189" s="17"/>
      <c r="AH189" s="17"/>
      <c r="AI189" s="17"/>
      <c r="AJ189" s="17"/>
      <c r="AK189" s="17"/>
    </row>
    <row r="190" spans="32:37" x14ac:dyDescent="0.25">
      <c r="AF190" s="17"/>
      <c r="AG190" s="17"/>
      <c r="AH190" s="17"/>
      <c r="AI190" s="17"/>
      <c r="AJ190" s="17"/>
      <c r="AK190" s="17"/>
    </row>
    <row r="191" spans="32:37" x14ac:dyDescent="0.25">
      <c r="AF191" s="17"/>
      <c r="AG191" s="17"/>
      <c r="AH191" s="17"/>
      <c r="AI191" s="17"/>
      <c r="AJ191" s="17"/>
      <c r="AK191" s="17"/>
    </row>
    <row r="192" spans="32:37" x14ac:dyDescent="0.25">
      <c r="AF192" s="17"/>
      <c r="AG192" s="17"/>
      <c r="AH192" s="17"/>
      <c r="AI192" s="17"/>
      <c r="AJ192" s="17"/>
      <c r="AK192" s="17"/>
    </row>
    <row r="193" spans="32:37" x14ac:dyDescent="0.25">
      <c r="AF193" s="17"/>
      <c r="AG193" s="17"/>
      <c r="AH193" s="17"/>
      <c r="AI193" s="17"/>
      <c r="AJ193" s="17"/>
      <c r="AK193" s="17"/>
    </row>
    <row r="194" spans="32:37" x14ac:dyDescent="0.25">
      <c r="AF194" s="17"/>
      <c r="AG194" s="17"/>
      <c r="AH194" s="17"/>
      <c r="AI194" s="17"/>
      <c r="AJ194" s="17"/>
      <c r="AK194" s="17"/>
    </row>
    <row r="195" spans="32:37" x14ac:dyDescent="0.25">
      <c r="AF195" s="17"/>
      <c r="AG195" s="17"/>
      <c r="AH195" s="17"/>
      <c r="AI195" s="17"/>
      <c r="AJ195" s="17"/>
      <c r="AK195" s="17"/>
    </row>
    <row r="196" spans="32:37" x14ac:dyDescent="0.25">
      <c r="AF196" s="17"/>
      <c r="AG196" s="17"/>
      <c r="AH196" s="17"/>
      <c r="AI196" s="17"/>
      <c r="AJ196" s="17"/>
      <c r="AK196" s="17"/>
    </row>
    <row r="197" spans="32:37" x14ac:dyDescent="0.25">
      <c r="AF197" s="17"/>
      <c r="AG197" s="17"/>
      <c r="AH197" s="17"/>
      <c r="AI197" s="17"/>
      <c r="AJ197" s="17"/>
      <c r="AK197" s="17"/>
    </row>
    <row r="198" spans="32:37" x14ac:dyDescent="0.25">
      <c r="AF198" s="17"/>
      <c r="AG198" s="17"/>
      <c r="AH198" s="17"/>
      <c r="AI198" s="17"/>
      <c r="AJ198" s="17"/>
      <c r="AK198" s="17"/>
    </row>
    <row r="199" spans="32:37" x14ac:dyDescent="0.25">
      <c r="AF199" s="17"/>
      <c r="AG199" s="17"/>
      <c r="AH199" s="17"/>
      <c r="AI199" s="17"/>
      <c r="AJ199" s="17"/>
      <c r="AK199" s="17"/>
    </row>
    <row r="200" spans="32:37" x14ac:dyDescent="0.25">
      <c r="AF200" s="17"/>
      <c r="AG200" s="17"/>
      <c r="AH200" s="17"/>
      <c r="AI200" s="17"/>
      <c r="AJ200" s="17"/>
      <c r="AK200" s="17"/>
    </row>
    <row r="201" spans="32:37" x14ac:dyDescent="0.25">
      <c r="AF201" s="17"/>
      <c r="AG201" s="17"/>
      <c r="AH201" s="17"/>
      <c r="AI201" s="17"/>
      <c r="AJ201" s="17"/>
      <c r="AK201" s="17"/>
    </row>
    <row r="202" spans="32:37" x14ac:dyDescent="0.25">
      <c r="AF202" s="17"/>
      <c r="AG202" s="17"/>
      <c r="AH202" s="17"/>
      <c r="AI202" s="17"/>
      <c r="AJ202" s="17"/>
      <c r="AK202" s="17"/>
    </row>
    <row r="203" spans="32:37" x14ac:dyDescent="0.25">
      <c r="AF203" s="17"/>
      <c r="AG203" s="17"/>
      <c r="AH203" s="17"/>
      <c r="AI203" s="17"/>
      <c r="AJ203" s="17"/>
      <c r="AK203" s="17"/>
    </row>
    <row r="204" spans="32:37" x14ac:dyDescent="0.25">
      <c r="AF204" s="17"/>
      <c r="AG204" s="17"/>
      <c r="AH204" s="17"/>
      <c r="AI204" s="17"/>
      <c r="AJ204" s="17"/>
      <c r="AK204" s="17"/>
    </row>
    <row r="205" spans="32:37" x14ac:dyDescent="0.25">
      <c r="AF205" s="17"/>
      <c r="AG205" s="17"/>
      <c r="AH205" s="17"/>
      <c r="AI205" s="17"/>
      <c r="AJ205" s="17"/>
      <c r="AK205" s="17"/>
    </row>
    <row r="206" spans="32:37" x14ac:dyDescent="0.25">
      <c r="AF206" s="17"/>
      <c r="AG206" s="17"/>
      <c r="AH206" s="17"/>
      <c r="AI206" s="17"/>
      <c r="AJ206" s="17"/>
      <c r="AK206" s="17"/>
    </row>
    <row r="207" spans="32:37" x14ac:dyDescent="0.25">
      <c r="AF207" s="17"/>
      <c r="AG207" s="17"/>
      <c r="AH207" s="17"/>
      <c r="AI207" s="17"/>
      <c r="AJ207" s="17"/>
      <c r="AK207" s="17"/>
    </row>
    <row r="208" spans="32:37" x14ac:dyDescent="0.25">
      <c r="AF208" s="17"/>
      <c r="AG208" s="17"/>
      <c r="AH208" s="17"/>
      <c r="AI208" s="17"/>
      <c r="AJ208" s="17"/>
      <c r="AK208" s="17"/>
    </row>
    <row r="209" spans="32:37" x14ac:dyDescent="0.25">
      <c r="AF209" s="17"/>
      <c r="AG209" s="17"/>
      <c r="AH209" s="17"/>
      <c r="AI209" s="17"/>
      <c r="AJ209" s="17"/>
      <c r="AK209" s="17"/>
    </row>
    <row r="210" spans="32:37" x14ac:dyDescent="0.25">
      <c r="AF210" s="17"/>
      <c r="AG210" s="17"/>
      <c r="AH210" s="17"/>
      <c r="AI210" s="17"/>
      <c r="AJ210" s="17"/>
      <c r="AK210" s="17"/>
    </row>
    <row r="211" spans="32:37" x14ac:dyDescent="0.25">
      <c r="AF211" s="17"/>
      <c r="AG211" s="17"/>
      <c r="AH211" s="17"/>
      <c r="AI211" s="17"/>
      <c r="AJ211" s="17"/>
      <c r="AK211" s="17"/>
    </row>
    <row r="212" spans="32:37" x14ac:dyDescent="0.25">
      <c r="AF212" s="17"/>
      <c r="AG212" s="17"/>
      <c r="AH212" s="17"/>
      <c r="AI212" s="17"/>
      <c r="AJ212" s="17"/>
      <c r="AK212" s="17"/>
    </row>
    <row r="213" spans="32:37" x14ac:dyDescent="0.25">
      <c r="AF213" s="17"/>
      <c r="AG213" s="17"/>
      <c r="AH213" s="17"/>
      <c r="AI213" s="17"/>
      <c r="AJ213" s="17"/>
      <c r="AK213" s="17"/>
    </row>
    <row r="214" spans="32:37" x14ac:dyDescent="0.25">
      <c r="AF214" s="17"/>
      <c r="AG214" s="17"/>
      <c r="AH214" s="17"/>
      <c r="AI214" s="17"/>
      <c r="AJ214" s="17"/>
      <c r="AK214" s="17"/>
    </row>
    <row r="215" spans="32:37" x14ac:dyDescent="0.25">
      <c r="AF215" s="17"/>
      <c r="AG215" s="17"/>
      <c r="AH215" s="17"/>
      <c r="AI215" s="17"/>
      <c r="AJ215" s="17"/>
      <c r="AK215" s="17"/>
    </row>
    <row r="216" spans="32:37" x14ac:dyDescent="0.25">
      <c r="AF216" s="17"/>
      <c r="AG216" s="17"/>
      <c r="AH216" s="17"/>
      <c r="AI216" s="17"/>
      <c r="AJ216" s="17"/>
      <c r="AK216" s="17"/>
    </row>
    <row r="217" spans="32:37" x14ac:dyDescent="0.25">
      <c r="AF217" s="17"/>
      <c r="AG217" s="17"/>
      <c r="AH217" s="17"/>
      <c r="AI217" s="17"/>
      <c r="AJ217" s="17"/>
      <c r="AK217" s="17"/>
    </row>
    <row r="218" spans="32:37" x14ac:dyDescent="0.25">
      <c r="AF218" s="17"/>
      <c r="AG218" s="17"/>
      <c r="AH218" s="17"/>
      <c r="AI218" s="17"/>
      <c r="AJ218" s="17"/>
      <c r="AK218" s="17"/>
    </row>
    <row r="219" spans="32:37" x14ac:dyDescent="0.25">
      <c r="AF219" s="17"/>
      <c r="AG219" s="17"/>
      <c r="AH219" s="17"/>
      <c r="AI219" s="17"/>
      <c r="AJ219" s="17"/>
      <c r="AK219" s="17"/>
    </row>
    <row r="220" spans="32:37" x14ac:dyDescent="0.25">
      <c r="AF220" s="17"/>
      <c r="AG220" s="17"/>
      <c r="AH220" s="17"/>
      <c r="AI220" s="17"/>
      <c r="AJ220" s="17"/>
      <c r="AK220" s="17"/>
    </row>
    <row r="221" spans="32:37" x14ac:dyDescent="0.25">
      <c r="AF221" s="17"/>
      <c r="AG221" s="17"/>
      <c r="AH221" s="17"/>
      <c r="AI221" s="17"/>
      <c r="AJ221" s="17"/>
      <c r="AK221" s="17"/>
    </row>
    <row r="222" spans="32:37" x14ac:dyDescent="0.25">
      <c r="AF222" s="17"/>
      <c r="AG222" s="17"/>
      <c r="AH222" s="17"/>
      <c r="AI222" s="17"/>
      <c r="AJ222" s="17"/>
      <c r="AK222" s="17"/>
    </row>
    <row r="223" spans="32:37" x14ac:dyDescent="0.25">
      <c r="AF223" s="17"/>
      <c r="AG223" s="17"/>
      <c r="AH223" s="17"/>
      <c r="AI223" s="17"/>
      <c r="AJ223" s="17"/>
      <c r="AK223" s="17"/>
    </row>
    <row r="224" spans="32:37" x14ac:dyDescent="0.25">
      <c r="AF224" s="17"/>
      <c r="AG224" s="17"/>
      <c r="AH224" s="17"/>
      <c r="AI224" s="17"/>
      <c r="AJ224" s="17"/>
      <c r="AK224" s="17"/>
    </row>
    <row r="225" spans="32:37" x14ac:dyDescent="0.25">
      <c r="AF225" s="17"/>
      <c r="AG225" s="17"/>
      <c r="AH225" s="17"/>
      <c r="AI225" s="17"/>
      <c r="AJ225" s="17"/>
      <c r="AK225" s="17"/>
    </row>
    <row r="226" spans="32:37" x14ac:dyDescent="0.25">
      <c r="AF226" s="17"/>
      <c r="AG226" s="17"/>
      <c r="AH226" s="17"/>
      <c r="AI226" s="17"/>
      <c r="AJ226" s="17"/>
      <c r="AK226" s="17"/>
    </row>
    <row r="227" spans="32:37" x14ac:dyDescent="0.25">
      <c r="AF227" s="17"/>
      <c r="AG227" s="17"/>
      <c r="AH227" s="17"/>
      <c r="AI227" s="17"/>
      <c r="AJ227" s="17"/>
      <c r="AK227" s="17"/>
    </row>
    <row r="228" spans="32:37" x14ac:dyDescent="0.25">
      <c r="AF228" s="17"/>
      <c r="AG228" s="17"/>
      <c r="AH228" s="17"/>
      <c r="AI228" s="17"/>
      <c r="AJ228" s="17"/>
      <c r="AK228" s="17"/>
    </row>
    <row r="229" spans="32:37" x14ac:dyDescent="0.25">
      <c r="AF229" s="17"/>
      <c r="AG229" s="17"/>
      <c r="AH229" s="17"/>
      <c r="AI229" s="17"/>
      <c r="AJ229" s="17"/>
      <c r="AK229" s="17"/>
    </row>
    <row r="230" spans="32:37" x14ac:dyDescent="0.25">
      <c r="AF230" s="17"/>
      <c r="AG230" s="17"/>
      <c r="AH230" s="17"/>
      <c r="AI230" s="17"/>
      <c r="AJ230" s="17"/>
      <c r="AK230" s="17"/>
    </row>
    <row r="231" spans="32:37" x14ac:dyDescent="0.25">
      <c r="AF231" s="17"/>
      <c r="AG231" s="17"/>
      <c r="AH231" s="17"/>
      <c r="AI231" s="17"/>
      <c r="AJ231" s="17"/>
      <c r="AK231" s="17"/>
    </row>
    <row r="232" spans="32:37" x14ac:dyDescent="0.25">
      <c r="AF232" s="17"/>
      <c r="AG232" s="17"/>
      <c r="AH232" s="17"/>
      <c r="AI232" s="17"/>
      <c r="AJ232" s="17"/>
      <c r="AK232" s="17"/>
    </row>
    <row r="233" spans="32:37" x14ac:dyDescent="0.25">
      <c r="AF233" s="17"/>
      <c r="AG233" s="17"/>
      <c r="AH233" s="17"/>
      <c r="AI233" s="17"/>
      <c r="AJ233" s="17"/>
      <c r="AK233" s="17"/>
    </row>
    <row r="234" spans="32:37" x14ac:dyDescent="0.25">
      <c r="AF234" s="17"/>
      <c r="AG234" s="17"/>
      <c r="AH234" s="17"/>
      <c r="AI234" s="17"/>
      <c r="AJ234" s="17"/>
      <c r="AK234" s="17"/>
    </row>
    <row r="235" spans="32:37" x14ac:dyDescent="0.25">
      <c r="AF235" s="17"/>
      <c r="AG235" s="17"/>
      <c r="AH235" s="17"/>
      <c r="AI235" s="17"/>
      <c r="AJ235" s="17"/>
      <c r="AK235" s="17"/>
    </row>
    <row r="236" spans="32:37" x14ac:dyDescent="0.25">
      <c r="AF236" s="17"/>
      <c r="AG236" s="17"/>
      <c r="AH236" s="17"/>
      <c r="AI236" s="17"/>
      <c r="AJ236" s="17"/>
      <c r="AK236" s="17"/>
    </row>
    <row r="237" spans="32:37" x14ac:dyDescent="0.25">
      <c r="AF237" s="17"/>
      <c r="AG237" s="17"/>
      <c r="AH237" s="17"/>
      <c r="AI237" s="17"/>
      <c r="AJ237" s="17"/>
      <c r="AK237" s="17"/>
    </row>
    <row r="238" spans="32:37" x14ac:dyDescent="0.25">
      <c r="AF238" s="17"/>
      <c r="AG238" s="17"/>
      <c r="AH238" s="17"/>
      <c r="AI238" s="17"/>
      <c r="AJ238" s="17"/>
      <c r="AK238" s="17"/>
    </row>
    <row r="239" spans="32:37" x14ac:dyDescent="0.25">
      <c r="AF239" s="17"/>
      <c r="AG239" s="17"/>
      <c r="AH239" s="17"/>
      <c r="AI239" s="17"/>
      <c r="AJ239" s="17"/>
      <c r="AK239" s="17"/>
    </row>
    <row r="240" spans="32:37" x14ac:dyDescent="0.25">
      <c r="AF240" s="17"/>
      <c r="AG240" s="17"/>
      <c r="AH240" s="17"/>
      <c r="AI240" s="17"/>
      <c r="AJ240" s="17"/>
      <c r="AK240" s="17"/>
    </row>
    <row r="241" spans="32:37" x14ac:dyDescent="0.25">
      <c r="AF241" s="17"/>
      <c r="AG241" s="17"/>
      <c r="AH241" s="17"/>
      <c r="AI241" s="17"/>
      <c r="AJ241" s="17"/>
      <c r="AK241" s="17"/>
    </row>
    <row r="242" spans="32:37" x14ac:dyDescent="0.25">
      <c r="AF242" s="17"/>
      <c r="AG242" s="17"/>
      <c r="AH242" s="17"/>
      <c r="AI242" s="17"/>
      <c r="AJ242" s="17"/>
      <c r="AK242" s="17"/>
    </row>
    <row r="243" spans="32:37" x14ac:dyDescent="0.25">
      <c r="AF243" s="17"/>
      <c r="AG243" s="17"/>
      <c r="AH243" s="17"/>
      <c r="AI243" s="17"/>
      <c r="AJ243" s="17"/>
      <c r="AK243" s="17"/>
    </row>
    <row r="244" spans="32:37" x14ac:dyDescent="0.25">
      <c r="AF244" s="17"/>
      <c r="AG244" s="17"/>
      <c r="AH244" s="17"/>
      <c r="AI244" s="17"/>
      <c r="AJ244" s="17"/>
      <c r="AK244" s="17"/>
    </row>
    <row r="245" spans="32:37" x14ac:dyDescent="0.25">
      <c r="AF245" s="17"/>
      <c r="AG245" s="17"/>
      <c r="AH245" s="17"/>
      <c r="AI245" s="17"/>
      <c r="AJ245" s="17"/>
      <c r="AK245" s="17"/>
    </row>
    <row r="246" spans="32:37" x14ac:dyDescent="0.25">
      <c r="AF246" s="17"/>
      <c r="AG246" s="17"/>
      <c r="AH246" s="17"/>
      <c r="AI246" s="17"/>
      <c r="AJ246" s="17"/>
      <c r="AK246" s="17"/>
    </row>
    <row r="247" spans="32:37" x14ac:dyDescent="0.25">
      <c r="AF247" s="17"/>
      <c r="AG247" s="17"/>
      <c r="AH247" s="17"/>
      <c r="AI247" s="17"/>
      <c r="AJ247" s="17"/>
      <c r="AK247" s="17"/>
    </row>
  </sheetData>
  <mergeCells count="15">
    <mergeCell ref="T1:V1"/>
    <mergeCell ref="W1:Y1"/>
    <mergeCell ref="Z1:AB1"/>
    <mergeCell ref="AC1:AE1"/>
    <mergeCell ref="AF1:AH1"/>
    <mergeCell ref="A73:G73"/>
    <mergeCell ref="A70:G70"/>
    <mergeCell ref="A71:G71"/>
    <mergeCell ref="A72:G72"/>
    <mergeCell ref="Q1:S1"/>
    <mergeCell ref="B1:D1"/>
    <mergeCell ref="E1:G1"/>
    <mergeCell ref="H1:J1"/>
    <mergeCell ref="K1:M1"/>
    <mergeCell ref="N1:P1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SZIE AOTK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Dicsőváriné Csillag Éva</cp:lastModifiedBy>
  <cp:lastPrinted>2021-01-11T09:32:51Z</cp:lastPrinted>
  <dcterms:created xsi:type="dcterms:W3CDTF">2016-10-18T11:09:54Z</dcterms:created>
  <dcterms:modified xsi:type="dcterms:W3CDTF">2021-08-10T13:37:27Z</dcterms:modified>
</cp:coreProperties>
</file>