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unka1" sheetId="1" state="visible" r:id="rId2"/>
    <sheet name="Munka2" sheetId="2" state="visible" r:id="rId3"/>
    <sheet name="Munk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<sst xmlns="http://schemas.openxmlformats.org/spreadsheetml/2006/main" count="157" uniqueCount="96">
  <si>
    <t xml:space="preserve">Félév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</si>
  <si>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</si>
  <si>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</si>
  <si>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</si>
  <si>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</si>
  <si>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</si>
  <si>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</si>
  <si>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</si>
  <si>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</si>
  <si>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</si>
  <si>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</si>
  <si>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Vizsgaoszlop</t>
  </si>
  <si>
    <t xml:space="preserve">MINDÖSSZESEN</t>
  </si>
  <si>
    <t xml:space="preserve">Tantárgy</t>
  </si>
  <si>
    <t xml:space="preserve">ea.</t>
  </si>
  <si>
    <t xml:space="preserve">gy.</t>
  </si>
  <si>
    <t xml:space="preserve">kr.</t>
  </si>
  <si>
    <t xml:space="preserve">Előadás</t>
  </si>
  <si>
    <t xml:space="preserve">Gyakorlat</t>
  </si>
  <si>
    <t xml:space="preserve">Kredit</t>
  </si>
  <si>
    <t xml:space="preserve">Angol szaknyelv</t>
  </si>
  <si>
    <t xml:space="preserve">gyj-1-6.</t>
  </si>
  <si>
    <t xml:space="preserve">Anatómia</t>
  </si>
  <si>
    <t xml:space="preserve">1., 2., 3.</t>
  </si>
  <si>
    <t xml:space="preserve">Összehasonlító állatszervezettan</t>
  </si>
  <si>
    <r>
      <rPr>
        <sz val="11"/>
        <color rgb="FF000000"/>
        <rFont val="Calibri"/>
        <family val="2"/>
        <charset val="238"/>
      </rPr>
      <t xml:space="preserve">1.,</t>
    </r>
    <r>
      <rPr>
        <u val="single"/>
        <sz val="11"/>
        <color rgb="FF000000"/>
        <rFont val="Calibri"/>
        <family val="2"/>
        <charset val="238"/>
      </rPr>
      <t xml:space="preserve"> 2.</t>
    </r>
  </si>
  <si>
    <t xml:space="preserve">Zoológus, mint hivatás</t>
  </si>
  <si>
    <t xml:space="preserve">Bevezetés a biológiába</t>
  </si>
  <si>
    <t xml:space="preserve">Állattan</t>
  </si>
  <si>
    <t xml:space="preserve">Informatika</t>
  </si>
  <si>
    <t xml:space="preserve">Biofizika</t>
  </si>
  <si>
    <t xml:space="preserve">Latin</t>
  </si>
  <si>
    <t xml:space="preserve">gyj-1, gyj-2</t>
  </si>
  <si>
    <t xml:space="preserve">Szövettan</t>
  </si>
  <si>
    <t xml:space="preserve">1., 2.</t>
  </si>
  <si>
    <t xml:space="preserve">Kémia</t>
  </si>
  <si>
    <t xml:space="preserve">Állatvédelem</t>
  </si>
  <si>
    <t xml:space="preserve">Problémafelismerő terepgyakorlat</t>
  </si>
  <si>
    <t xml:space="preserve">gyj-2</t>
  </si>
  <si>
    <t xml:space="preserve">Biomatematika</t>
  </si>
  <si>
    <r>
      <rPr>
        <sz val="11"/>
        <color rgb="FF000000"/>
        <rFont val="Calibri"/>
        <family val="2"/>
        <charset val="238"/>
      </rPr>
      <t xml:space="preserve">gyj-2, gyj-3, </t>
    </r>
    <r>
      <rPr>
        <u val="single"/>
        <sz val="11"/>
        <color rgb="FF000000"/>
        <rFont val="Calibri"/>
        <family val="2"/>
        <charset val="238"/>
      </rPr>
      <t xml:space="preserve">4.</t>
    </r>
  </si>
  <si>
    <t xml:space="preserve">Növénytan</t>
  </si>
  <si>
    <t xml:space="preserve">3., 4.</t>
  </si>
  <si>
    <t xml:space="preserve">Viselkedésbiológia</t>
  </si>
  <si>
    <t xml:space="preserve">Élettan</t>
  </si>
  <si>
    <t xml:space="preserve">gyj-3, 4.</t>
  </si>
  <si>
    <t xml:space="preserve">Biokémia</t>
  </si>
  <si>
    <t xml:space="preserve">Háziállatok genetikája</t>
  </si>
  <si>
    <t xml:space="preserve">Zootaxonómia</t>
  </si>
  <si>
    <r>
      <rPr>
        <sz val="11"/>
        <color rgb="FF000000"/>
        <rFont val="Calibri"/>
        <family val="2"/>
        <charset val="238"/>
      </rPr>
      <t xml:space="preserve">4.,</t>
    </r>
    <r>
      <rPr>
        <u val="single"/>
        <sz val="11"/>
        <color rgb="FF000000"/>
        <rFont val="Calibri"/>
        <family val="2"/>
        <charset val="238"/>
      </rPr>
      <t xml:space="preserve"> 5.</t>
    </r>
  </si>
  <si>
    <t xml:space="preserve">Genetika</t>
  </si>
  <si>
    <t xml:space="preserve">Sejt molekuláris biológiája</t>
  </si>
  <si>
    <t xml:space="preserve">Ökológia alapjai</t>
  </si>
  <si>
    <t xml:space="preserve">Bakteriológia</t>
  </si>
  <si>
    <t xml:space="preserve">Laborállat-tudomány és bioetika</t>
  </si>
  <si>
    <t xml:space="preserve">Agrárgazdaságtan</t>
  </si>
  <si>
    <t xml:space="preserve">Zoológia aktuális kérdései</t>
  </si>
  <si>
    <t xml:space="preserve">Laboratóriumi diagnosztika</t>
  </si>
  <si>
    <t xml:space="preserve">Immunológia</t>
  </si>
  <si>
    <t xml:space="preserve">Virológia</t>
  </si>
  <si>
    <t xml:space="preserve">Környezeti mikrobiológia</t>
  </si>
  <si>
    <t xml:space="preserve">Parazitológia</t>
  </si>
  <si>
    <t xml:space="preserve">gyj-6, 7.</t>
  </si>
  <si>
    <t xml:space="preserve">Biogeográfia</t>
  </si>
  <si>
    <t xml:space="preserve">Terepgyakorlat</t>
  </si>
  <si>
    <t xml:space="preserve">gyj-6.</t>
  </si>
  <si>
    <t xml:space="preserve">Kórtan</t>
  </si>
  <si>
    <t xml:space="preserve">Kutatástervezés</t>
  </si>
  <si>
    <t xml:space="preserve">Állattenyésztéstan</t>
  </si>
  <si>
    <t xml:space="preserve">Populációgenetika</t>
  </si>
  <si>
    <t xml:space="preserve">Szaporodásbiológia és biotechnológia</t>
  </si>
  <si>
    <t xml:space="preserve">gyj-7, gyj-8, 9.</t>
  </si>
  <si>
    <t xml:space="preserve">Diplomamunka konzultáció</t>
  </si>
  <si>
    <t xml:space="preserve">gyj-7-10.</t>
  </si>
  <si>
    <t xml:space="preserve">Diplomamunka témabeszámoló</t>
  </si>
  <si>
    <t xml:space="preserve">Diplomamunka készítés</t>
  </si>
  <si>
    <t xml:space="preserve">Evolúcióbiológia</t>
  </si>
  <si>
    <t xml:space="preserve">Számítógépes statisztika</t>
  </si>
  <si>
    <t xml:space="preserve">Tudományos prezentációk készítése</t>
  </si>
  <si>
    <t xml:space="preserve">Könyvtári informatika</t>
  </si>
  <si>
    <t xml:space="preserve">gyj-8.</t>
  </si>
  <si>
    <t xml:space="preserve">Tudományos kommunikáció és pályázatírás</t>
  </si>
  <si>
    <t xml:space="preserve">gyj-8, 9.</t>
  </si>
  <si>
    <t xml:space="preserve">Epidemiológia</t>
  </si>
  <si>
    <t xml:space="preserve">gyj-9, 10.</t>
  </si>
  <si>
    <t xml:space="preserve">Cikkolvasó szeminárium</t>
  </si>
  <si>
    <t xml:space="preserve">gyj-9-10.</t>
  </si>
  <si>
    <t xml:space="preserve">Toxikológia és ökotoxikológia</t>
  </si>
  <si>
    <t xml:space="preserve">Bioinformatika és evolúciós összehasonlító módszerek </t>
  </si>
  <si>
    <t xml:space="preserve">Egzotikus állatok tartása</t>
  </si>
  <si>
    <t xml:space="preserve">Természet- és állatvédelmi jog</t>
  </si>
  <si>
    <t xml:space="preserve">Testnevelés</t>
  </si>
  <si>
    <t xml:space="preserve">ai.</t>
  </si>
  <si>
    <t xml:space="preserve">Fakultatív tantárgyak</t>
  </si>
  <si>
    <t xml:space="preserve">Összesen</t>
  </si>
  <si>
    <t xml:space="preserve">Ell.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</si>
</sst>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8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i val="true"/>
      <sz val="11"/>
      <color rgb="FF000000"/>
      <name val="Calibri"/>
      <family val="2"/>
      <charset val="238"/>
    </font>
    <font>
      <i val="true"/>
      <sz val="11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77933C"/>
      </patternFill>
    </fill>
    <fill>
      <patternFill patternType="solid">
        <fgColor rgb="FF00B0F0"/>
        <bgColor rgb="FF33CCCC"/>
      </patternFill>
    </fill>
    <fill>
      <patternFill patternType="solid">
        <fgColor rgb="FFD9D9D9"/>
        <bgColor rgb="FFB7DEE8"/>
      </patternFill>
    </fill>
    <fill>
      <patternFill patternType="solid">
        <fgColor rgb="FFFF0000"/>
        <bgColor rgb="FF993300"/>
      </patternFill>
    </fill>
    <fill>
      <patternFill patternType="solid">
        <fgColor rgb="FFB3A2C7"/>
        <bgColor rgb="FF9999FF"/>
      </patternFill>
    </fill>
    <fill>
      <patternFill patternType="solid">
        <fgColor rgb="FFB7DEE8"/>
        <bgColor rgb="FFD9D9D9"/>
      </patternFill>
    </fill>
    <fill>
      <patternFill patternType="solid">
        <fgColor rgb="FFE46C0A"/>
        <bgColor rgb="FFFF9900"/>
      </patternFill>
    </fill>
    <fill>
      <patternFill patternType="solid">
        <fgColor rgb="FF77933C"/>
        <bgColor rgb="FF808080"/>
      </patternFill>
    </fill>
    <fill>
      <patternFill patternType="solid">
        <fgColor rgb="FFFCD5B5"/>
        <bgColor rgb="FFD9D9D9"/>
      </patternFill>
    </fill>
    <fill>
      <patternFill patternType="solid">
        <fgColor rgb="FFE6B9B8"/>
        <bgColor rgb="FFFCD5B5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ck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8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9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1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1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11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1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1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9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1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B7DEE8"/>
      <rgbColor rgb="FFFF99CC"/>
      <rgbColor rgb="FFB3A2C7"/>
      <rgbColor rgb="FFFCD5B5"/>
      <rgbColor rgb="FF3366FF"/>
      <rgbColor rgb="FF33CCCC"/>
      <rgbColor rgb="FF92D05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B1048576"/>
  <sheetViews>
    <sheetView showFormulas="false" showGridLines="true" showRowColHeaders="true" showZeros="true" rightToLeft="false" tabSelected="true" showOutlineSymbols="true" defaultGridColor="true" view="normal" topLeftCell="A30" colorId="64" zoomScale="120" zoomScaleNormal="120" zoomScalePageLayoutView="100" workbookViewId="0">
      <selection pane="topLeft" activeCell="A44" activeCellId="0" sqref="A44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27.86"/>
    <col collapsed="false" customWidth="true" hidden="false" outlineLevel="0" max="3" min="2" style="1" width="4.42"/>
    <col collapsed="false" customWidth="true" hidden="false" outlineLevel="0" max="4" min="4" style="1" width="3.42"/>
    <col collapsed="false" customWidth="true" hidden="false" outlineLevel="0" max="6" min="5" style="1" width="4.42"/>
    <col collapsed="false" customWidth="true" hidden="false" outlineLevel="0" max="7" min="7" style="1" width="3.42"/>
    <col collapsed="false" customWidth="true" hidden="false" outlineLevel="0" max="9" min="8" style="1" width="4.42"/>
    <col collapsed="false" customWidth="true" hidden="false" outlineLevel="0" max="10" min="10" style="1" width="3.42"/>
    <col collapsed="false" customWidth="true" hidden="false" outlineLevel="0" max="12" min="11" style="1" width="4.42"/>
    <col collapsed="false" customWidth="true" hidden="false" outlineLevel="0" max="13" min="13" style="1" width="3.42"/>
    <col collapsed="false" customWidth="true" hidden="false" outlineLevel="0" max="15" min="14" style="1" width="4.42"/>
    <col collapsed="false" customWidth="true" hidden="false" outlineLevel="0" max="16" min="16" style="1" width="3.42"/>
    <col collapsed="false" customWidth="true" hidden="false" outlineLevel="0" max="18" min="17" style="1" width="4.42"/>
    <col collapsed="false" customWidth="true" hidden="false" outlineLevel="0" max="19" min="19" style="1" width="3.42"/>
    <col collapsed="false" customWidth="true" hidden="false" outlineLevel="0" max="21" min="20" style="1" width="4.42"/>
    <col collapsed="false" customWidth="true" hidden="false" outlineLevel="0" max="22" min="22" style="1" width="3.42"/>
    <col collapsed="false" customWidth="true" hidden="false" outlineLevel="0" max="24" min="23" style="1" width="4.42"/>
    <col collapsed="false" customWidth="true" hidden="false" outlineLevel="0" max="25" min="25" style="1" width="3.42"/>
    <col collapsed="false" customWidth="true" hidden="false" outlineLevel="0" max="27" min="26" style="1" width="4.42"/>
    <col collapsed="false" customWidth="true" hidden="false" outlineLevel="0" max="28" min="28" style="1" width="3.42"/>
    <col collapsed="false" customWidth="true" hidden="false" outlineLevel="0" max="30" min="29" style="1" width="4.42"/>
    <col collapsed="false" customWidth="true" hidden="false" outlineLevel="0" max="31" min="31" style="1" width="3.42"/>
    <col collapsed="false" customWidth="true" hidden="false" outlineLevel="0" max="32" min="32" style="2" width="17.86"/>
    <col collapsed="false" customWidth="true" hidden="false" outlineLevel="0" max="16384" min="16382" style="1" width="11.53"/>
  </cols>
  <sheetData>
    <row r="1" customFormat="false" ht="13.8" hidden="false" customHeight="false" outlineLevel="0" collapsed="false">
      <c r="A1" s="3" t="s">
        <v>0</v>
      </c>
      <c r="B1" s="4" t="s">
        <v>1</v>
      </c>
      <c r="C1" s="4"/>
      <c r="D1" s="4"/>
      <c r="E1" s="5" t="s">
        <v>2</v>
      </c>
      <c r="F1" s="5"/>
      <c r="G1" s="5"/>
      <c r="H1" s="6" t="s">
        <v>3</v>
      </c>
      <c r="I1" s="6"/>
      <c r="J1" s="6"/>
      <c r="K1" s="7" t="s">
        <v>4</v>
      </c>
      <c r="L1" s="7"/>
      <c r="M1" s="7"/>
      <c r="N1" s="8" t="s">
        <v>5</v>
      </c>
      <c r="O1" s="8"/>
      <c r="P1" s="8"/>
      <c r="Q1" s="9" t="s">
        <v>6</v>
      </c>
      <c r="R1" s="9"/>
      <c r="S1" s="9"/>
      <c r="T1" s="10" t="s">
        <v>7</v>
      </c>
      <c r="U1" s="10"/>
      <c r="V1" s="10"/>
      <c r="W1" s="11" t="s">
        <v>8</v>
      </c>
      <c r="X1" s="11"/>
      <c r="Y1" s="11"/>
      <c r="Z1" s="12" t="s">
        <v>9</v>
      </c>
      <c r="AA1" s="12"/>
      <c r="AB1" s="12"/>
      <c r="AC1" s="13" t="s">
        <v>10</v>
      </c>
      <c r="AD1" s="13"/>
      <c r="AE1" s="13"/>
      <c r="AF1" s="2" t="s">
        <v>11</v>
      </c>
      <c r="AG1" s="1" t="s">
        <v>12</v>
      </c>
    </row>
    <row r="2" customFormat="false" ht="13.8" hidden="false" customHeight="false" outlineLevel="0" collapsed="false">
      <c r="A2" s="14" t="s">
        <v>13</v>
      </c>
      <c r="B2" s="2" t="s">
        <v>14</v>
      </c>
      <c r="C2" s="2" t="s">
        <v>15</v>
      </c>
      <c r="D2" s="2" t="s">
        <v>16</v>
      </c>
      <c r="E2" s="2" t="s">
        <v>14</v>
      </c>
      <c r="F2" s="2" t="s">
        <v>15</v>
      </c>
      <c r="G2" s="2" t="s">
        <v>16</v>
      </c>
      <c r="H2" s="2" t="s">
        <v>14</v>
      </c>
      <c r="I2" s="2" t="s">
        <v>15</v>
      </c>
      <c r="J2" s="2" t="s">
        <v>16</v>
      </c>
      <c r="K2" s="2" t="s">
        <v>14</v>
      </c>
      <c r="L2" s="2" t="s">
        <v>15</v>
      </c>
      <c r="M2" s="2" t="s">
        <v>16</v>
      </c>
      <c r="N2" s="2" t="s">
        <v>14</v>
      </c>
      <c r="O2" s="2" t="s">
        <v>15</v>
      </c>
      <c r="P2" s="2" t="s">
        <v>16</v>
      </c>
      <c r="Q2" s="2" t="s">
        <v>14</v>
      </c>
      <c r="R2" s="2" t="s">
        <v>15</v>
      </c>
      <c r="S2" s="2" t="s">
        <v>16</v>
      </c>
      <c r="T2" s="2" t="s">
        <v>14</v>
      </c>
      <c r="U2" s="2" t="s">
        <v>15</v>
      </c>
      <c r="V2" s="2" t="s">
        <v>16</v>
      </c>
      <c r="W2" s="2" t="s">
        <v>14</v>
      </c>
      <c r="X2" s="2" t="s">
        <v>15</v>
      </c>
      <c r="Y2" s="2" t="s">
        <v>16</v>
      </c>
      <c r="Z2" s="2" t="s">
        <v>14</v>
      </c>
      <c r="AA2" s="2" t="s">
        <v>15</v>
      </c>
      <c r="AB2" s="2" t="s">
        <v>16</v>
      </c>
      <c r="AC2" s="2" t="s">
        <v>14</v>
      </c>
      <c r="AD2" s="2" t="s">
        <v>15</v>
      </c>
      <c r="AE2" s="2" t="s">
        <v>16</v>
      </c>
      <c r="AG2" s="1" t="s">
        <v>17</v>
      </c>
      <c r="AH2" s="1" t="s">
        <v>18</v>
      </c>
      <c r="AI2" s="15" t="s">
        <v>19</v>
      </c>
    </row>
    <row r="3" customFormat="false" ht="13.8" hidden="false" customHeight="false" outlineLevel="0" collapsed="false">
      <c r="A3" s="16" t="s">
        <v>20</v>
      </c>
      <c r="B3" s="17" t="n">
        <v>0</v>
      </c>
      <c r="C3" s="17" t="n">
        <v>30</v>
      </c>
      <c r="D3" s="17" t="n">
        <v>1</v>
      </c>
      <c r="E3" s="18" t="n">
        <v>0</v>
      </c>
      <c r="F3" s="18" t="n">
        <v>30</v>
      </c>
      <c r="G3" s="18" t="n">
        <v>1</v>
      </c>
      <c r="H3" s="19" t="n">
        <v>0</v>
      </c>
      <c r="I3" s="19" t="n">
        <v>30</v>
      </c>
      <c r="J3" s="19" t="n">
        <v>1</v>
      </c>
      <c r="K3" s="20" t="n">
        <v>0</v>
      </c>
      <c r="L3" s="20" t="n">
        <v>30</v>
      </c>
      <c r="M3" s="20" t="n">
        <v>1</v>
      </c>
      <c r="N3" s="21" t="n">
        <v>0</v>
      </c>
      <c r="O3" s="21" t="n">
        <v>30</v>
      </c>
      <c r="P3" s="21" t="n">
        <v>1</v>
      </c>
      <c r="Q3" s="22" t="n">
        <v>0</v>
      </c>
      <c r="R3" s="22" t="n">
        <v>30</v>
      </c>
      <c r="S3" s="22" t="n">
        <v>1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 t="s">
        <v>21</v>
      </c>
      <c r="AG3" s="1" t="n">
        <f aca="false">B3+E3+H3+K3+N3+Q3</f>
        <v>0</v>
      </c>
      <c r="AH3" s="1" t="n">
        <f aca="false">C3+F3+I3+L3+O3+R3</f>
        <v>180</v>
      </c>
      <c r="AI3" s="1" t="n">
        <f aca="false">D3+G3+J3+M3+P3+S3</f>
        <v>6</v>
      </c>
    </row>
    <row r="4" customFormat="false" ht="13.8" hidden="false" customHeight="false" outlineLevel="0" collapsed="false">
      <c r="A4" s="16" t="s">
        <v>22</v>
      </c>
      <c r="B4" s="17" t="n">
        <v>15</v>
      </c>
      <c r="C4" s="17" t="n">
        <v>30</v>
      </c>
      <c r="D4" s="17" t="n">
        <v>3</v>
      </c>
      <c r="E4" s="18" t="n">
        <v>30</v>
      </c>
      <c r="F4" s="18" t="n">
        <v>30</v>
      </c>
      <c r="G4" s="23" t="n">
        <v>4</v>
      </c>
      <c r="H4" s="19" t="n">
        <v>15</v>
      </c>
      <c r="I4" s="19" t="n">
        <v>15</v>
      </c>
      <c r="J4" s="19" t="n">
        <v>2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24" t="s">
        <v>23</v>
      </c>
      <c r="AG4" s="1" t="n">
        <f aca="false">B4+E4+H4</f>
        <v>60</v>
      </c>
      <c r="AH4" s="1" t="n">
        <f aca="false">C4+F4+I4</f>
        <v>75</v>
      </c>
      <c r="AI4" s="1" t="n">
        <f aca="false">D4+G4+J4</f>
        <v>9</v>
      </c>
    </row>
    <row r="5" customFormat="false" ht="30" hidden="false" customHeight="false" outlineLevel="0" collapsed="false">
      <c r="A5" s="16" t="s">
        <v>24</v>
      </c>
      <c r="B5" s="17" t="n">
        <v>30</v>
      </c>
      <c r="C5" s="17" t="n">
        <v>30</v>
      </c>
      <c r="D5" s="17" t="n">
        <v>4</v>
      </c>
      <c r="E5" s="18" t="n">
        <v>30</v>
      </c>
      <c r="F5" s="18" t="n">
        <v>30</v>
      </c>
      <c r="G5" s="23" t="n">
        <v>4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2" t="s">
        <v>25</v>
      </c>
      <c r="AG5" s="1" t="n">
        <f aca="false">B5+E5</f>
        <v>60</v>
      </c>
      <c r="AH5" s="1" t="n">
        <f aca="false">C5+F5</f>
        <v>60</v>
      </c>
      <c r="AI5" s="1" t="n">
        <f aca="false">D5+G5</f>
        <v>8</v>
      </c>
    </row>
    <row r="6" customFormat="false" ht="13.8" hidden="false" customHeight="false" outlineLevel="0" collapsed="false">
      <c r="A6" s="16" t="s">
        <v>26</v>
      </c>
      <c r="B6" s="17" t="n">
        <v>15</v>
      </c>
      <c r="C6" s="17" t="n">
        <v>0</v>
      </c>
      <c r="D6" s="17" t="n">
        <v>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2" t="s">
        <v>1</v>
      </c>
      <c r="AG6" s="1" t="n">
        <f aca="false">B6</f>
        <v>15</v>
      </c>
      <c r="AH6" s="1" t="n">
        <f aca="false">C6</f>
        <v>0</v>
      </c>
      <c r="AI6" s="1" t="n">
        <f aca="false">D6</f>
        <v>1</v>
      </c>
    </row>
    <row r="7" customFormat="false" ht="13.8" hidden="false" customHeight="false" outlineLevel="0" collapsed="false">
      <c r="A7" s="16" t="s">
        <v>27</v>
      </c>
      <c r="B7" s="17" t="n">
        <v>30</v>
      </c>
      <c r="C7" s="17" t="n">
        <v>0</v>
      </c>
      <c r="D7" s="17" t="n">
        <v>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2" t="s">
        <v>1</v>
      </c>
      <c r="AG7" s="1" t="n">
        <f aca="false">B7</f>
        <v>30</v>
      </c>
      <c r="AH7" s="1" t="n">
        <f aca="false">C7</f>
        <v>0</v>
      </c>
      <c r="AI7" s="1" t="n">
        <f aca="false">D7</f>
        <v>2</v>
      </c>
    </row>
    <row r="8" customFormat="false" ht="13.8" hidden="false" customHeight="false" outlineLevel="0" collapsed="false">
      <c r="A8" s="16" t="s">
        <v>28</v>
      </c>
      <c r="B8" s="17" t="n">
        <v>30</v>
      </c>
      <c r="C8" s="17" t="n">
        <v>0</v>
      </c>
      <c r="D8" s="17" t="n">
        <v>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" t="s">
        <v>1</v>
      </c>
      <c r="AG8" s="1" t="n">
        <f aca="false">B8</f>
        <v>30</v>
      </c>
      <c r="AH8" s="1" t="n">
        <f aca="false">C8</f>
        <v>0</v>
      </c>
      <c r="AI8" s="1" t="n">
        <f aca="false">D8</f>
        <v>2</v>
      </c>
    </row>
    <row r="9" customFormat="false" ht="13.8" hidden="false" customHeight="false" outlineLevel="0" collapsed="false">
      <c r="A9" s="16" t="s">
        <v>29</v>
      </c>
      <c r="B9" s="17" t="n">
        <v>15</v>
      </c>
      <c r="C9" s="17" t="n">
        <v>30</v>
      </c>
      <c r="D9" s="17" t="n">
        <v>3</v>
      </c>
      <c r="E9" s="3"/>
      <c r="F9" s="3"/>
      <c r="G9" s="2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2" t="s">
        <v>1</v>
      </c>
      <c r="AG9" s="1" t="n">
        <f aca="false">B9</f>
        <v>15</v>
      </c>
      <c r="AH9" s="1" t="n">
        <f aca="false">C9</f>
        <v>30</v>
      </c>
      <c r="AI9" s="1" t="n">
        <f aca="false">D9</f>
        <v>3</v>
      </c>
    </row>
    <row r="10" customFormat="false" ht="13.8" hidden="false" customHeight="false" outlineLevel="0" collapsed="false">
      <c r="A10" s="16" t="s">
        <v>30</v>
      </c>
      <c r="B10" s="17" t="n">
        <v>30</v>
      </c>
      <c r="C10" s="17" t="n">
        <v>0</v>
      </c>
      <c r="D10" s="17" t="n">
        <v>2</v>
      </c>
      <c r="E10" s="3"/>
      <c r="F10" s="3"/>
      <c r="G10" s="2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2" t="s">
        <v>1</v>
      </c>
      <c r="AG10" s="1" t="n">
        <f aca="false">B10</f>
        <v>30</v>
      </c>
      <c r="AH10" s="1" t="n">
        <f aca="false">C10</f>
        <v>0</v>
      </c>
      <c r="AI10" s="1" t="n">
        <f aca="false">D10</f>
        <v>2</v>
      </c>
    </row>
    <row r="11" customFormat="false" ht="13.8" hidden="false" customHeight="false" outlineLevel="0" collapsed="false">
      <c r="A11" s="16" t="s">
        <v>31</v>
      </c>
      <c r="B11" s="17" t="n">
        <v>0</v>
      </c>
      <c r="C11" s="17" t="n">
        <v>30</v>
      </c>
      <c r="D11" s="17" t="n">
        <v>1</v>
      </c>
      <c r="E11" s="18" t="n">
        <v>0</v>
      </c>
      <c r="F11" s="18" t="n">
        <v>30</v>
      </c>
      <c r="G11" s="23" t="n">
        <v>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2" t="s">
        <v>32</v>
      </c>
      <c r="AG11" s="1" t="n">
        <f aca="false">B11+E11</f>
        <v>0</v>
      </c>
      <c r="AH11" s="1" t="n">
        <f aca="false">C11+F11</f>
        <v>60</v>
      </c>
      <c r="AI11" s="1" t="n">
        <f aca="false">D11+G11</f>
        <v>2</v>
      </c>
    </row>
    <row r="12" customFormat="false" ht="13.8" hidden="false" customHeight="false" outlineLevel="0" collapsed="false">
      <c r="A12" s="16" t="s">
        <v>33</v>
      </c>
      <c r="B12" s="17" t="n">
        <v>30</v>
      </c>
      <c r="C12" s="17" t="n">
        <v>30</v>
      </c>
      <c r="D12" s="17" t="n">
        <v>4</v>
      </c>
      <c r="E12" s="18" t="n">
        <v>30</v>
      </c>
      <c r="F12" s="18" t="n">
        <v>45</v>
      </c>
      <c r="G12" s="23" t="n">
        <v>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2" t="s">
        <v>34</v>
      </c>
      <c r="AG12" s="1" t="n">
        <f aca="false">B12+E12</f>
        <v>60</v>
      </c>
      <c r="AH12" s="1" t="n">
        <f aca="false">C12+F12</f>
        <v>75</v>
      </c>
      <c r="AI12" s="1" t="n">
        <f aca="false">D12+G12</f>
        <v>9</v>
      </c>
    </row>
    <row r="13" customFormat="false" ht="13.8" hidden="false" customHeight="false" outlineLevel="0" collapsed="false">
      <c r="A13" s="16" t="s">
        <v>35</v>
      </c>
      <c r="B13" s="17" t="n">
        <v>30</v>
      </c>
      <c r="C13" s="17" t="n">
        <v>30</v>
      </c>
      <c r="D13" s="17" t="n">
        <v>4</v>
      </c>
      <c r="E13" s="18" t="n">
        <v>45</v>
      </c>
      <c r="F13" s="18" t="n">
        <v>30</v>
      </c>
      <c r="G13" s="23" t="n">
        <v>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24" t="s">
        <v>34</v>
      </c>
      <c r="AG13" s="1" t="n">
        <f aca="false">B13+E13</f>
        <v>75</v>
      </c>
      <c r="AH13" s="1" t="n">
        <f aca="false">C13+F13</f>
        <v>60</v>
      </c>
      <c r="AI13" s="1" t="n">
        <f aca="false">D13+G13</f>
        <v>9</v>
      </c>
    </row>
    <row r="14" customFormat="false" ht="13.8" hidden="false" customHeight="false" outlineLevel="0" collapsed="false">
      <c r="A14" s="26" t="s">
        <v>36</v>
      </c>
      <c r="B14" s="3"/>
      <c r="C14" s="3"/>
      <c r="D14" s="3"/>
      <c r="E14" s="18" t="n">
        <v>30</v>
      </c>
      <c r="F14" s="18" t="n">
        <v>15</v>
      </c>
      <c r="G14" s="18" t="n">
        <v>2</v>
      </c>
      <c r="H14" s="3"/>
      <c r="I14" s="3"/>
      <c r="J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2" t="s">
        <v>2</v>
      </c>
      <c r="AG14" s="1" t="n">
        <f aca="false">E14</f>
        <v>30</v>
      </c>
      <c r="AH14" s="1" t="n">
        <f aca="false">F14</f>
        <v>15</v>
      </c>
      <c r="AI14" s="1" t="n">
        <f aca="false">G14</f>
        <v>2</v>
      </c>
    </row>
    <row r="15" customFormat="false" ht="30" hidden="false" customHeight="false" outlineLevel="0" collapsed="false">
      <c r="A15" s="26" t="s">
        <v>37</v>
      </c>
      <c r="B15" s="3"/>
      <c r="C15" s="3"/>
      <c r="D15" s="3"/>
      <c r="E15" s="18" t="n">
        <v>0</v>
      </c>
      <c r="F15" s="18" t="n">
        <v>30</v>
      </c>
      <c r="G15" s="23" t="n">
        <v>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24" t="s">
        <v>38</v>
      </c>
      <c r="AG15" s="1" t="n">
        <f aca="false">E15</f>
        <v>0</v>
      </c>
      <c r="AH15" s="1" t="n">
        <f aca="false">F15</f>
        <v>30</v>
      </c>
      <c r="AI15" s="27" t="n">
        <f aca="false">G15</f>
        <v>2</v>
      </c>
    </row>
    <row r="16" customFormat="false" ht="13.8" hidden="false" customHeight="false" outlineLevel="0" collapsed="false">
      <c r="A16" s="26" t="s">
        <v>39</v>
      </c>
      <c r="B16" s="3"/>
      <c r="C16" s="3"/>
      <c r="D16" s="3"/>
      <c r="E16" s="18" t="n">
        <v>15</v>
      </c>
      <c r="F16" s="18" t="n">
        <v>30</v>
      </c>
      <c r="G16" s="23" t="n">
        <v>3</v>
      </c>
      <c r="H16" s="19" t="n">
        <v>45</v>
      </c>
      <c r="I16" s="19" t="n">
        <v>45</v>
      </c>
      <c r="J16" s="19" t="n">
        <v>6</v>
      </c>
      <c r="K16" s="20" t="n">
        <v>30</v>
      </c>
      <c r="L16" s="20" t="n">
        <v>45</v>
      </c>
      <c r="M16" s="20" t="n">
        <v>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" t="s">
        <v>40</v>
      </c>
      <c r="AG16" s="1" t="n">
        <f aca="false">E16+H16+K16</f>
        <v>90</v>
      </c>
      <c r="AH16" s="1" t="n">
        <f aca="false">F16+I16+L16</f>
        <v>120</v>
      </c>
      <c r="AI16" s="1" t="n">
        <f aca="false">G16+J16+M16</f>
        <v>14</v>
      </c>
    </row>
    <row r="17" customFormat="false" ht="13.8" hidden="false" customHeight="false" outlineLevel="0" collapsed="false">
      <c r="A17" s="28" t="s">
        <v>41</v>
      </c>
      <c r="B17" s="3"/>
      <c r="C17" s="3"/>
      <c r="D17" s="3"/>
      <c r="E17" s="3"/>
      <c r="F17" s="3"/>
      <c r="G17" s="3"/>
      <c r="H17" s="19" t="n">
        <v>30</v>
      </c>
      <c r="I17" s="19" t="n">
        <v>30</v>
      </c>
      <c r="J17" s="19" t="n">
        <v>4</v>
      </c>
      <c r="K17" s="20" t="n">
        <v>30</v>
      </c>
      <c r="L17" s="20" t="n">
        <v>30</v>
      </c>
      <c r="M17" s="20" t="n">
        <v>4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" t="s">
        <v>42</v>
      </c>
      <c r="AG17" s="1" t="n">
        <f aca="false">H17+K17</f>
        <v>60</v>
      </c>
      <c r="AH17" s="1" t="n">
        <f aca="false">I17+L17</f>
        <v>60</v>
      </c>
      <c r="AI17" s="1" t="n">
        <f aca="false">J17+M17</f>
        <v>8</v>
      </c>
    </row>
    <row r="18" customFormat="false" ht="13.8" hidden="false" customHeight="false" outlineLevel="0" collapsed="false">
      <c r="A18" s="28" t="s">
        <v>43</v>
      </c>
      <c r="B18" s="3"/>
      <c r="C18" s="3"/>
      <c r="D18" s="3"/>
      <c r="E18" s="3"/>
      <c r="F18" s="3"/>
      <c r="G18" s="3"/>
      <c r="H18" s="19" t="n">
        <v>45</v>
      </c>
      <c r="I18" s="19" t="n">
        <v>30</v>
      </c>
      <c r="J18" s="19" t="n">
        <v>6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" t="s">
        <v>3</v>
      </c>
      <c r="AG18" s="1" t="n">
        <f aca="false">H18</f>
        <v>45</v>
      </c>
      <c r="AH18" s="1" t="n">
        <f aca="false">I18</f>
        <v>30</v>
      </c>
      <c r="AI18" s="1" t="n">
        <f aca="false">J18</f>
        <v>6</v>
      </c>
    </row>
    <row r="19" customFormat="false" ht="13.8" hidden="false" customHeight="false" outlineLevel="0" collapsed="false">
      <c r="A19" s="28" t="s">
        <v>44</v>
      </c>
      <c r="B19" s="3"/>
      <c r="C19" s="3"/>
      <c r="D19" s="3"/>
      <c r="E19" s="3"/>
      <c r="F19" s="3"/>
      <c r="G19" s="3"/>
      <c r="H19" s="19" t="n">
        <v>45</v>
      </c>
      <c r="I19" s="19" t="n">
        <v>15</v>
      </c>
      <c r="J19" s="19" t="n">
        <v>4</v>
      </c>
      <c r="K19" s="20" t="n">
        <v>60</v>
      </c>
      <c r="L19" s="20" t="n">
        <v>15</v>
      </c>
      <c r="M19" s="20" t="n">
        <v>5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" t="s">
        <v>45</v>
      </c>
      <c r="AG19" s="1" t="n">
        <f aca="false">H19+K19</f>
        <v>105</v>
      </c>
      <c r="AH19" s="1" t="n">
        <f aca="false">I19+L19</f>
        <v>30</v>
      </c>
      <c r="AI19" s="1" t="n">
        <f aca="false">J19+M19</f>
        <v>9</v>
      </c>
    </row>
    <row r="20" customFormat="false" ht="22.5" hidden="false" customHeight="true" outlineLevel="0" collapsed="false">
      <c r="A20" s="28" t="s">
        <v>46</v>
      </c>
      <c r="B20" s="3"/>
      <c r="C20" s="3"/>
      <c r="D20" s="29"/>
      <c r="E20" s="3"/>
      <c r="F20" s="3"/>
      <c r="G20" s="3"/>
      <c r="H20" s="19" t="n">
        <v>45</v>
      </c>
      <c r="I20" s="19" t="n">
        <v>15</v>
      </c>
      <c r="J20" s="19" t="n">
        <v>4</v>
      </c>
      <c r="K20" s="20" t="n">
        <v>30</v>
      </c>
      <c r="L20" s="20" t="n">
        <v>15</v>
      </c>
      <c r="M20" s="20" t="n">
        <v>3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" t="s">
        <v>45</v>
      </c>
      <c r="AG20" s="1" t="n">
        <f aca="false">H20+K20</f>
        <v>75</v>
      </c>
      <c r="AH20" s="1" t="n">
        <f aca="false">I20+L20</f>
        <v>30</v>
      </c>
      <c r="AI20" s="1" t="n">
        <f aca="false">J20+M20</f>
        <v>7</v>
      </c>
    </row>
    <row r="21" customFormat="false" ht="13.8" hidden="false" customHeight="false" outlineLevel="0" collapsed="false">
      <c r="A21" s="30" t="s">
        <v>47</v>
      </c>
      <c r="B21" s="3"/>
      <c r="C21" s="3"/>
      <c r="D21" s="3"/>
      <c r="E21" s="3"/>
      <c r="F21" s="3"/>
      <c r="G21" s="3"/>
      <c r="H21" s="3"/>
      <c r="I21" s="3"/>
      <c r="J21" s="3"/>
      <c r="K21" s="20" t="n">
        <v>30</v>
      </c>
      <c r="L21" s="20" t="n">
        <v>30</v>
      </c>
      <c r="M21" s="20" t="n">
        <v>4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" t="s">
        <v>4</v>
      </c>
      <c r="AG21" s="1" t="n">
        <f aca="false">K21</f>
        <v>30</v>
      </c>
      <c r="AH21" s="1" t="n">
        <f aca="false">L21</f>
        <v>30</v>
      </c>
      <c r="AI21" s="1" t="n">
        <f aca="false">M21</f>
        <v>4</v>
      </c>
    </row>
    <row r="22" customFormat="false" ht="13.8" hidden="false" customHeight="false" outlineLevel="0" collapsed="false">
      <c r="A22" s="30" t="s">
        <v>48</v>
      </c>
      <c r="B22" s="3"/>
      <c r="C22" s="3"/>
      <c r="D22" s="3"/>
      <c r="E22" s="3"/>
      <c r="F22" s="3"/>
      <c r="G22" s="3"/>
      <c r="H22" s="3"/>
      <c r="I22" s="3"/>
      <c r="J22" s="3"/>
      <c r="K22" s="20" t="n">
        <v>30</v>
      </c>
      <c r="L22" s="20" t="n">
        <v>45</v>
      </c>
      <c r="M22" s="20" t="n">
        <v>5</v>
      </c>
      <c r="N22" s="21" t="n">
        <v>30</v>
      </c>
      <c r="O22" s="21" t="n">
        <v>45</v>
      </c>
      <c r="P22" s="21" t="n">
        <v>6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" t="s">
        <v>49</v>
      </c>
      <c r="AG22" s="1" t="n">
        <f aca="false">N22+K22</f>
        <v>60</v>
      </c>
      <c r="AH22" s="1" t="n">
        <f aca="false">O22+L22</f>
        <v>90</v>
      </c>
      <c r="AI22" s="1" t="n">
        <f aca="false">P22+M22</f>
        <v>11</v>
      </c>
    </row>
    <row r="23" customFormat="false" ht="13.8" hidden="false" customHeight="false" outlineLevel="0" collapsed="false">
      <c r="A23" s="31" t="s">
        <v>50</v>
      </c>
      <c r="B23" s="3"/>
      <c r="C23" s="3"/>
      <c r="D23" s="3"/>
      <c r="E23" s="3"/>
      <c r="F23" s="3"/>
      <c r="G23" s="3"/>
      <c r="H23" s="3"/>
      <c r="I23" s="3"/>
      <c r="J23" s="3"/>
      <c r="K23" s="32"/>
      <c r="L23" s="3"/>
      <c r="M23" s="32"/>
      <c r="N23" s="21" t="n">
        <v>30</v>
      </c>
      <c r="O23" s="21" t="n">
        <v>0</v>
      </c>
      <c r="P23" s="21" t="n">
        <v>2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" t="s">
        <v>5</v>
      </c>
      <c r="AG23" s="1" t="n">
        <f aca="false">N23</f>
        <v>30</v>
      </c>
      <c r="AH23" s="1" t="n">
        <f aca="false">O23</f>
        <v>0</v>
      </c>
      <c r="AI23" s="27" t="n">
        <f aca="false">P23</f>
        <v>2</v>
      </c>
    </row>
    <row r="24" customFormat="false" ht="21" hidden="false" customHeight="true" outlineLevel="0" collapsed="false">
      <c r="A24" s="31" t="s">
        <v>51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21" t="n">
        <v>30</v>
      </c>
      <c r="O24" s="21" t="n">
        <v>0</v>
      </c>
      <c r="P24" s="21" t="n">
        <v>2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" t="s">
        <v>5</v>
      </c>
      <c r="AG24" s="1" t="n">
        <f aca="false">N24</f>
        <v>30</v>
      </c>
      <c r="AH24" s="1" t="n">
        <f aca="false">O24</f>
        <v>0</v>
      </c>
      <c r="AI24" s="27" t="n">
        <f aca="false">P24</f>
        <v>2</v>
      </c>
    </row>
    <row r="25" customFormat="false" ht="13.8" hidden="false" customHeight="false" outlineLevel="0" collapsed="false">
      <c r="A25" s="31" t="s">
        <v>52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21" t="n">
        <v>30</v>
      </c>
      <c r="O25" s="21" t="n">
        <v>30</v>
      </c>
      <c r="P25" s="21" t="n">
        <v>4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" t="s">
        <v>5</v>
      </c>
      <c r="AG25" s="1" t="n">
        <f aca="false">N25</f>
        <v>30</v>
      </c>
      <c r="AH25" s="1" t="n">
        <f aca="false">O25</f>
        <v>30</v>
      </c>
      <c r="AI25" s="1" t="n">
        <f aca="false">P25</f>
        <v>4</v>
      </c>
    </row>
    <row r="26" customFormat="false" ht="20.25" hidden="false" customHeight="true" outlineLevel="0" collapsed="false">
      <c r="A26" s="31" t="s">
        <v>53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21" t="n">
        <v>30</v>
      </c>
      <c r="O26" s="21" t="n">
        <v>30</v>
      </c>
      <c r="P26" s="21" t="n">
        <v>4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" t="s">
        <v>5</v>
      </c>
      <c r="AG26" s="1" t="n">
        <f aca="false">N26</f>
        <v>30</v>
      </c>
      <c r="AH26" s="1" t="n">
        <f aca="false">O26</f>
        <v>30</v>
      </c>
      <c r="AI26" s="1" t="n">
        <f aca="false">P26</f>
        <v>4</v>
      </c>
    </row>
    <row r="27" customFormat="false" ht="30.75" hidden="false" customHeight="true" outlineLevel="0" collapsed="false">
      <c r="A27" s="31" t="s">
        <v>54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21" t="n">
        <v>15</v>
      </c>
      <c r="O27" s="21" t="n">
        <v>8</v>
      </c>
      <c r="P27" s="21" t="n">
        <v>2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" t="s">
        <v>5</v>
      </c>
      <c r="AG27" s="1" t="n">
        <f aca="false">N27</f>
        <v>15</v>
      </c>
      <c r="AH27" s="1" t="n">
        <f aca="false">O27</f>
        <v>8</v>
      </c>
      <c r="AI27" s="1" t="n">
        <f aca="false">P27</f>
        <v>2</v>
      </c>
    </row>
    <row r="28" customFormat="false" ht="13.8" hidden="false" customHeight="false" outlineLevel="0" collapsed="false">
      <c r="A28" s="31" t="s">
        <v>55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21" t="n">
        <v>30</v>
      </c>
      <c r="O28" s="21" t="n">
        <v>0</v>
      </c>
      <c r="P28" s="21" t="n">
        <v>2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" t="s">
        <v>5</v>
      </c>
      <c r="AG28" s="1" t="n">
        <f aca="false">N28</f>
        <v>30</v>
      </c>
      <c r="AH28" s="1" t="n">
        <f aca="false">O28</f>
        <v>0</v>
      </c>
      <c r="AI28" s="1" t="n">
        <f aca="false">P28</f>
        <v>2</v>
      </c>
    </row>
    <row r="29" customFormat="false" ht="13.8" hidden="false" customHeight="false" outlineLevel="0" collapsed="false">
      <c r="A29" s="31" t="s">
        <v>56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21" t="n">
        <v>30</v>
      </c>
      <c r="O29" s="21" t="n">
        <v>0</v>
      </c>
      <c r="P29" s="21" t="n">
        <v>2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2" t="s">
        <v>5</v>
      </c>
      <c r="AG29" s="1" t="n">
        <f aca="false">N29</f>
        <v>30</v>
      </c>
      <c r="AH29" s="1" t="n">
        <f aca="false">O29</f>
        <v>0</v>
      </c>
      <c r="AI29" s="1" t="n">
        <f aca="false">P29</f>
        <v>2</v>
      </c>
    </row>
    <row r="30" customFormat="false" ht="13.8" hidden="false" customHeight="false" outlineLevel="0" collapsed="false">
      <c r="A30" s="31" t="s">
        <v>57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1" t="n">
        <v>0</v>
      </c>
      <c r="O30" s="21" t="n">
        <v>30</v>
      </c>
      <c r="P30" s="21" t="n">
        <v>2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2" t="s">
        <v>5</v>
      </c>
      <c r="AG30" s="1" t="n">
        <f aca="false">N30</f>
        <v>0</v>
      </c>
      <c r="AH30" s="1" t="n">
        <f aca="false">O30</f>
        <v>30</v>
      </c>
      <c r="AI30" s="1" t="n">
        <f aca="false">P30</f>
        <v>2</v>
      </c>
    </row>
    <row r="31" customFormat="false" ht="18.75" hidden="false" customHeight="true" outlineLevel="0" collapsed="false">
      <c r="A31" s="33" t="s">
        <v>58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2" t="n">
        <v>30</v>
      </c>
      <c r="R31" s="22" t="n">
        <v>15</v>
      </c>
      <c r="S31" s="22" t="n">
        <v>3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2" t="s">
        <v>6</v>
      </c>
      <c r="AG31" s="1" t="n">
        <f aca="false">Q31</f>
        <v>30</v>
      </c>
      <c r="AH31" s="1" t="n">
        <f aca="false">R31</f>
        <v>15</v>
      </c>
      <c r="AI31" s="1" t="n">
        <f aca="false">S31</f>
        <v>3</v>
      </c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customFormat="false" ht="13.8" hidden="false" customHeight="false" outlineLevel="0" collapsed="false">
      <c r="A32" s="33" t="s">
        <v>59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22" t="n">
        <v>30</v>
      </c>
      <c r="R32" s="22" t="n">
        <v>15</v>
      </c>
      <c r="S32" s="22" t="n">
        <v>3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2" t="s">
        <v>6</v>
      </c>
      <c r="AG32" s="1" t="n">
        <f aca="false">Q32</f>
        <v>30</v>
      </c>
      <c r="AH32" s="1" t="n">
        <f aca="false">R32</f>
        <v>15</v>
      </c>
      <c r="AI32" s="1" t="n">
        <f aca="false">S32</f>
        <v>3</v>
      </c>
    </row>
    <row r="33" customFormat="false" ht="13.8" hidden="false" customHeight="false" outlineLevel="0" collapsed="false">
      <c r="A33" s="33" t="s">
        <v>60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22" t="n">
        <v>30</v>
      </c>
      <c r="R33" s="22" t="n">
        <v>0</v>
      </c>
      <c r="S33" s="22" t="n">
        <v>2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G33" s="1" t="n">
        <f aca="false">Q33</f>
        <v>30</v>
      </c>
      <c r="AH33" s="1" t="n">
        <f aca="false">R33</f>
        <v>0</v>
      </c>
      <c r="AI33" s="1" t="n">
        <f aca="false">S33</f>
        <v>2</v>
      </c>
    </row>
    <row r="34" s="35" customFormat="true" ht="13.8" hidden="false" customHeight="false" outlineLevel="0" collapsed="false">
      <c r="A34" s="33" t="s">
        <v>61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22" t="n">
        <v>30</v>
      </c>
      <c r="R34" s="22" t="n">
        <v>30</v>
      </c>
      <c r="S34" s="22" t="n">
        <v>4</v>
      </c>
      <c r="T34" s="34" t="n">
        <v>30</v>
      </c>
      <c r="U34" s="34" t="n">
        <v>30</v>
      </c>
      <c r="V34" s="34" t="n">
        <v>4</v>
      </c>
      <c r="W34" s="3"/>
      <c r="X34" s="3"/>
      <c r="Y34" s="3"/>
      <c r="Z34" s="3"/>
      <c r="AA34" s="3"/>
      <c r="AB34" s="3"/>
      <c r="AC34" s="3"/>
      <c r="AD34" s="3"/>
      <c r="AE34" s="3"/>
      <c r="AF34" s="2" t="s">
        <v>62</v>
      </c>
      <c r="AG34" s="1" t="n">
        <f aca="false">Q34+T34</f>
        <v>60</v>
      </c>
      <c r="AH34" s="1" t="n">
        <f aca="false">R34+U34</f>
        <v>60</v>
      </c>
      <c r="AI34" s="1" t="n">
        <f aca="false">S34+V34</f>
        <v>8</v>
      </c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</row>
    <row r="35" s="35" customFormat="true" ht="13.8" hidden="false" customHeight="false" outlineLevel="0" collapsed="false">
      <c r="A35" s="33" t="s">
        <v>63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22" t="n">
        <v>30</v>
      </c>
      <c r="R35" s="22" t="n">
        <v>0</v>
      </c>
      <c r="S35" s="22" t="n">
        <v>2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2" t="s">
        <v>6</v>
      </c>
      <c r="AG35" s="1" t="n">
        <f aca="false">Q35</f>
        <v>30</v>
      </c>
      <c r="AH35" s="1" t="n">
        <f aca="false">R35</f>
        <v>0</v>
      </c>
      <c r="AI35" s="1" t="n">
        <f aca="false">S35</f>
        <v>2</v>
      </c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</row>
    <row r="36" customFormat="false" ht="13.8" hidden="false" customHeight="false" outlineLevel="0" collapsed="false">
      <c r="A36" s="33" t="s">
        <v>64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22" t="n">
        <v>0</v>
      </c>
      <c r="R36" s="22" t="n">
        <v>90</v>
      </c>
      <c r="S36" s="22" t="n">
        <v>7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2" t="s">
        <v>65</v>
      </c>
      <c r="AG36" s="1" t="n">
        <f aca="false">Q36</f>
        <v>0</v>
      </c>
      <c r="AH36" s="1" t="n">
        <f aca="false">R36</f>
        <v>90</v>
      </c>
      <c r="AI36" s="1" t="n">
        <f aca="false">S36</f>
        <v>7</v>
      </c>
    </row>
    <row r="37" customFormat="false" ht="13.8" hidden="false" customHeight="false" outlineLevel="0" collapsed="false">
      <c r="A37" s="33" t="s">
        <v>66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22" t="n">
        <v>30</v>
      </c>
      <c r="R37" s="22" t="n">
        <v>15</v>
      </c>
      <c r="S37" s="22" t="n">
        <v>2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2" t="s">
        <v>6</v>
      </c>
      <c r="AG37" s="1" t="n">
        <f aca="false">Q37</f>
        <v>30</v>
      </c>
      <c r="AH37" s="1" t="n">
        <f aca="false">R37</f>
        <v>15</v>
      </c>
      <c r="AI37" s="1" t="n">
        <f aca="false">S37</f>
        <v>2</v>
      </c>
    </row>
    <row r="38" customFormat="false" ht="13.8" hidden="false" customHeight="false" outlineLevel="0" collapsed="false">
      <c r="A38" s="33" t="s">
        <v>67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22" t="n">
        <v>30</v>
      </c>
      <c r="R38" s="22" t="n">
        <v>30</v>
      </c>
      <c r="S38" s="22" t="n">
        <v>3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2" t="s">
        <v>6</v>
      </c>
      <c r="AG38" s="1" t="n">
        <f aca="false">Q38</f>
        <v>30</v>
      </c>
      <c r="AH38" s="1" t="n">
        <f aca="false">R38</f>
        <v>30</v>
      </c>
      <c r="AI38" s="1" t="n">
        <f aca="false">S38</f>
        <v>3</v>
      </c>
    </row>
    <row r="39" customFormat="false" ht="13.8" hidden="false" customHeight="false" outlineLevel="0" collapsed="false">
      <c r="A39" s="36" t="s">
        <v>68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4" t="n">
        <v>45</v>
      </c>
      <c r="U39" s="34" t="n">
        <v>30</v>
      </c>
      <c r="V39" s="34" t="n">
        <v>5</v>
      </c>
      <c r="W39" s="3"/>
      <c r="X39" s="3"/>
      <c r="Y39" s="3"/>
      <c r="Z39" s="3"/>
      <c r="AA39" s="3"/>
      <c r="AB39" s="3"/>
      <c r="AC39" s="3"/>
      <c r="AD39" s="3"/>
      <c r="AE39" s="3"/>
      <c r="AF39" s="2" t="s">
        <v>7</v>
      </c>
      <c r="AG39" s="1" t="n">
        <f aca="false">T39</f>
        <v>45</v>
      </c>
      <c r="AH39" s="1" t="n">
        <f aca="false">U39</f>
        <v>30</v>
      </c>
      <c r="AI39" s="1" t="n">
        <f aca="false">V39</f>
        <v>5</v>
      </c>
    </row>
    <row r="40" customFormat="false" ht="13.8" hidden="false" customHeight="false" outlineLevel="0" collapsed="false">
      <c r="A40" s="36" t="s">
        <v>69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4" t="n">
        <v>30</v>
      </c>
      <c r="U40" s="34" t="n">
        <v>45</v>
      </c>
      <c r="V40" s="34" t="n">
        <v>3</v>
      </c>
      <c r="W40" s="3"/>
      <c r="X40" s="3"/>
      <c r="Y40" s="3"/>
      <c r="Z40" s="3"/>
      <c r="AA40" s="3"/>
      <c r="AB40" s="3"/>
      <c r="AC40" s="3"/>
      <c r="AD40" s="3"/>
      <c r="AE40" s="3"/>
      <c r="AF40" s="2" t="s">
        <v>7</v>
      </c>
      <c r="AG40" s="1" t="n">
        <f aca="false">T40</f>
        <v>30</v>
      </c>
      <c r="AH40" s="1" t="n">
        <f aca="false">U40</f>
        <v>45</v>
      </c>
      <c r="AI40" s="1" t="n">
        <f aca="false">V40</f>
        <v>3</v>
      </c>
    </row>
    <row r="41" s="35" customFormat="true" ht="32.25" hidden="false" customHeight="true" outlineLevel="0" collapsed="false">
      <c r="A41" s="36" t="s">
        <v>70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4" t="n">
        <v>30</v>
      </c>
      <c r="U41" s="34" t="n">
        <v>0</v>
      </c>
      <c r="V41" s="34" t="n">
        <v>1</v>
      </c>
      <c r="W41" s="37" t="n">
        <v>15</v>
      </c>
      <c r="X41" s="37" t="n">
        <v>0</v>
      </c>
      <c r="Y41" s="37" t="n">
        <v>1</v>
      </c>
      <c r="Z41" s="38" t="n">
        <v>30</v>
      </c>
      <c r="AA41" s="38" t="n">
        <v>15</v>
      </c>
      <c r="AB41" s="38" t="n">
        <v>2</v>
      </c>
      <c r="AC41" s="3"/>
      <c r="AD41" s="3"/>
      <c r="AE41" s="3"/>
      <c r="AF41" s="2" t="s">
        <v>71</v>
      </c>
      <c r="AG41" s="1" t="n">
        <f aca="false">T41+W41+Z41</f>
        <v>75</v>
      </c>
      <c r="AH41" s="1" t="n">
        <f aca="false">U41+X41+AA41</f>
        <v>15</v>
      </c>
      <c r="AI41" s="1" t="n">
        <f aca="false">V41+Y41+AB41</f>
        <v>4</v>
      </c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</row>
    <row r="42" s="35" customFormat="true" ht="19.5" hidden="false" customHeight="true" outlineLevel="0" collapsed="false">
      <c r="A42" s="36" t="s">
        <v>72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4" t="n">
        <v>0</v>
      </c>
      <c r="U42" s="34" t="n">
        <v>30</v>
      </c>
      <c r="V42" s="34" t="n">
        <v>2</v>
      </c>
      <c r="W42" s="37" t="n">
        <v>0</v>
      </c>
      <c r="X42" s="37" t="n">
        <v>30</v>
      </c>
      <c r="Y42" s="37" t="n">
        <v>2</v>
      </c>
      <c r="Z42" s="38" t="n">
        <v>0</v>
      </c>
      <c r="AA42" s="38" t="n">
        <v>30</v>
      </c>
      <c r="AB42" s="38" t="n">
        <v>2</v>
      </c>
      <c r="AC42" s="39" t="n">
        <v>0</v>
      </c>
      <c r="AD42" s="39" t="n">
        <v>30</v>
      </c>
      <c r="AE42" s="39" t="n">
        <v>2</v>
      </c>
      <c r="AF42" s="2" t="s">
        <v>73</v>
      </c>
      <c r="AG42" s="1" t="n">
        <f aca="false">AC42+T42+W42+Z42</f>
        <v>0</v>
      </c>
      <c r="AH42" s="1" t="n">
        <f aca="false">AD42+U42+X42+AA42</f>
        <v>120</v>
      </c>
      <c r="AI42" s="1" t="n">
        <f aca="false">AE42+V42+Y42+AB42</f>
        <v>8</v>
      </c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</row>
    <row r="43" s="35" customFormat="true" ht="33" hidden="false" customHeight="true" outlineLevel="0" collapsed="false">
      <c r="A43" s="36" t="s">
        <v>74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4" t="n">
        <v>0</v>
      </c>
      <c r="U43" s="34" t="n">
        <v>30</v>
      </c>
      <c r="V43" s="34" t="n">
        <v>2</v>
      </c>
      <c r="W43" s="37" t="n">
        <v>0</v>
      </c>
      <c r="X43" s="37" t="n">
        <v>30</v>
      </c>
      <c r="Y43" s="37" t="n">
        <v>2</v>
      </c>
      <c r="Z43" s="38" t="n">
        <v>0</v>
      </c>
      <c r="AA43" s="38" t="n">
        <v>30</v>
      </c>
      <c r="AB43" s="38" t="n">
        <v>2</v>
      </c>
      <c r="AC43" s="39" t="n">
        <v>0</v>
      </c>
      <c r="AD43" s="39" t="n">
        <v>30</v>
      </c>
      <c r="AE43" s="39" t="n">
        <v>2</v>
      </c>
      <c r="AF43" s="2" t="s">
        <v>73</v>
      </c>
      <c r="AG43" s="1" t="n">
        <f aca="false">AC43+T43+W43+Z43</f>
        <v>0</v>
      </c>
      <c r="AH43" s="1" t="n">
        <f aca="false">AD43+U43+X43+AA43</f>
        <v>120</v>
      </c>
      <c r="AI43" s="1" t="n">
        <f aca="false">AE43+V43+Y43+AB43</f>
        <v>8</v>
      </c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</row>
    <row r="44" s="35" customFormat="true" ht="33" hidden="false" customHeight="true" outlineLevel="0" collapsed="false">
      <c r="A44" s="36" t="s">
        <v>75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4" t="n">
        <v>0</v>
      </c>
      <c r="U44" s="34" t="n">
        <v>0</v>
      </c>
      <c r="V44" s="34" t="n">
        <v>7</v>
      </c>
      <c r="W44" s="37" t="n">
        <v>0</v>
      </c>
      <c r="X44" s="37" t="n">
        <v>0</v>
      </c>
      <c r="Y44" s="37" t="n">
        <v>7</v>
      </c>
      <c r="Z44" s="38" t="n">
        <v>0</v>
      </c>
      <c r="AA44" s="38" t="n">
        <v>0</v>
      </c>
      <c r="AB44" s="38" t="n">
        <v>8</v>
      </c>
      <c r="AC44" s="39" t="n">
        <v>0</v>
      </c>
      <c r="AD44" s="39" t="n">
        <v>0</v>
      </c>
      <c r="AE44" s="39" t="n">
        <v>8</v>
      </c>
      <c r="AF44" s="2" t="s">
        <v>73</v>
      </c>
      <c r="AG44" s="1" t="n">
        <f aca="false">AC44+T44+W44+Z44</f>
        <v>0</v>
      </c>
      <c r="AH44" s="1" t="n">
        <f aca="false">AD44+U44+X44+AA44</f>
        <v>0</v>
      </c>
      <c r="AI44" s="1" t="n">
        <f aca="false">AE44+V44+Y44+AB44</f>
        <v>30</v>
      </c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</row>
    <row r="45" s="35" customFormat="true" ht="33" hidden="false" customHeight="true" outlineLevel="0" collapsed="false">
      <c r="A45" s="40" t="s">
        <v>76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7" t="n">
        <v>30</v>
      </c>
      <c r="X45" s="37" t="n">
        <v>0</v>
      </c>
      <c r="Y45" s="37" t="n">
        <v>2</v>
      </c>
      <c r="Z45" s="3"/>
      <c r="AA45" s="3"/>
      <c r="AB45" s="3"/>
      <c r="AC45" s="3"/>
      <c r="AD45" s="3"/>
      <c r="AE45" s="3"/>
      <c r="AF45" s="2" t="s">
        <v>8</v>
      </c>
      <c r="AG45" s="1" t="n">
        <f aca="false">W45</f>
        <v>30</v>
      </c>
      <c r="AH45" s="1" t="n">
        <f aca="false">X45</f>
        <v>0</v>
      </c>
      <c r="AI45" s="1" t="n">
        <f aca="false">Y45</f>
        <v>2</v>
      </c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</row>
    <row r="46" s="35" customFormat="true" ht="33" hidden="false" customHeight="true" outlineLevel="0" collapsed="false">
      <c r="A46" s="40" t="s">
        <v>77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7" t="n">
        <v>30</v>
      </c>
      <c r="X46" s="37" t="n">
        <v>45</v>
      </c>
      <c r="Y46" s="37" t="n">
        <v>4</v>
      </c>
      <c r="Z46" s="3"/>
      <c r="AA46" s="3"/>
      <c r="AB46" s="3"/>
      <c r="AC46" s="3"/>
      <c r="AD46" s="3"/>
      <c r="AE46" s="3"/>
      <c r="AF46" s="2" t="s">
        <v>8</v>
      </c>
      <c r="AG46" s="1" t="n">
        <f aca="false">W46</f>
        <v>30</v>
      </c>
      <c r="AH46" s="1" t="n">
        <f aca="false">X46</f>
        <v>45</v>
      </c>
      <c r="AI46" s="1" t="n">
        <f aca="false">Y46</f>
        <v>4</v>
      </c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</row>
    <row r="47" s="35" customFormat="true" ht="33" hidden="false" customHeight="true" outlineLevel="0" collapsed="false">
      <c r="A47" s="40" t="s">
        <v>78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7" t="n">
        <v>15</v>
      </c>
      <c r="X47" s="37" t="n">
        <v>30</v>
      </c>
      <c r="Y47" s="37" t="n">
        <v>3</v>
      </c>
      <c r="Z47" s="3"/>
      <c r="AA47" s="3"/>
      <c r="AB47" s="3"/>
      <c r="AC47" s="3"/>
      <c r="AD47" s="3"/>
      <c r="AE47" s="3"/>
      <c r="AF47" s="2" t="s">
        <v>8</v>
      </c>
      <c r="AG47" s="1" t="n">
        <f aca="false">W47</f>
        <v>15</v>
      </c>
      <c r="AH47" s="1" t="n">
        <f aca="false">X47</f>
        <v>30</v>
      </c>
      <c r="AI47" s="1" t="n">
        <f aca="false">Y47</f>
        <v>3</v>
      </c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</row>
    <row r="48" s="35" customFormat="true" ht="22.5" hidden="false" customHeight="true" outlineLevel="0" collapsed="false">
      <c r="A48" s="40" t="s">
        <v>79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7" t="n">
        <v>0</v>
      </c>
      <c r="X48" s="37" t="n">
        <v>30</v>
      </c>
      <c r="Y48" s="37" t="n">
        <v>1</v>
      </c>
      <c r="Z48" s="3"/>
      <c r="AA48" s="3"/>
      <c r="AB48" s="3"/>
      <c r="AC48" s="3"/>
      <c r="AD48" s="3"/>
      <c r="AE48" s="3"/>
      <c r="AF48" s="2" t="s">
        <v>80</v>
      </c>
      <c r="AG48" s="1" t="n">
        <f aca="false">W48</f>
        <v>0</v>
      </c>
      <c r="AH48" s="1" t="n">
        <f aca="false">X48</f>
        <v>30</v>
      </c>
      <c r="AI48" s="1" t="n">
        <f aca="false">Y48</f>
        <v>1</v>
      </c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</row>
    <row r="49" s="35" customFormat="true" ht="40.5" hidden="false" customHeight="true" outlineLevel="0" collapsed="false">
      <c r="A49" s="40" t="s">
        <v>81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7" t="n">
        <v>15</v>
      </c>
      <c r="X49" s="37" t="n">
        <v>15</v>
      </c>
      <c r="Y49" s="37" t="n">
        <v>2</v>
      </c>
      <c r="Z49" s="38" t="n">
        <v>15</v>
      </c>
      <c r="AA49" s="38" t="n">
        <v>15</v>
      </c>
      <c r="AB49" s="38" t="n">
        <v>2</v>
      </c>
      <c r="AC49" s="3"/>
      <c r="AD49" s="3"/>
      <c r="AE49" s="3"/>
      <c r="AF49" s="2" t="s">
        <v>82</v>
      </c>
      <c r="AG49" s="1" t="n">
        <f aca="false">W49+Z49</f>
        <v>30</v>
      </c>
      <c r="AH49" s="1" t="n">
        <f aca="false">X49+AA49</f>
        <v>30</v>
      </c>
      <c r="AI49" s="1" t="n">
        <f aca="false">Y49+AB49</f>
        <v>4</v>
      </c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</row>
    <row r="50" customFormat="false" ht="13.8" hidden="false" customHeight="false" outlineLevel="0" collapsed="false">
      <c r="A50" s="41" t="s">
        <v>83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8" t="n">
        <v>30</v>
      </c>
      <c r="AA50" s="38" t="n">
        <v>30</v>
      </c>
      <c r="AB50" s="38" t="n">
        <v>4</v>
      </c>
      <c r="AC50" s="39" t="n">
        <v>30</v>
      </c>
      <c r="AD50" s="39" t="n">
        <v>30</v>
      </c>
      <c r="AE50" s="39" t="n">
        <v>4</v>
      </c>
      <c r="AF50" s="2" t="s">
        <v>84</v>
      </c>
      <c r="AG50" s="1" t="n">
        <f aca="false">Z50+AC50</f>
        <v>60</v>
      </c>
      <c r="AH50" s="1" t="n">
        <f aca="false">AA50+AD50</f>
        <v>60</v>
      </c>
      <c r="AI50" s="1" t="n">
        <f aca="false">AB50+AE50</f>
        <v>8</v>
      </c>
    </row>
    <row r="51" customFormat="false" ht="13.8" hidden="false" customHeight="false" outlineLevel="0" collapsed="false">
      <c r="A51" s="41" t="s">
        <v>85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8" t="n">
        <v>0</v>
      </c>
      <c r="AA51" s="38" t="n">
        <v>45</v>
      </c>
      <c r="AB51" s="38" t="n">
        <v>2</v>
      </c>
      <c r="AC51" s="39" t="n">
        <v>0</v>
      </c>
      <c r="AD51" s="39" t="n">
        <v>45</v>
      </c>
      <c r="AE51" s="39" t="n">
        <v>2</v>
      </c>
      <c r="AF51" s="24" t="s">
        <v>86</v>
      </c>
      <c r="AG51" s="1" t="n">
        <f aca="false">Z51+AC51</f>
        <v>0</v>
      </c>
      <c r="AH51" s="1" t="n">
        <f aca="false">AA51+AD51</f>
        <v>90</v>
      </c>
      <c r="AI51" s="1" t="n">
        <f aca="false">AB51+AE51</f>
        <v>4</v>
      </c>
    </row>
    <row r="52" customFormat="false" ht="13.8" hidden="false" customHeight="false" outlineLevel="0" collapsed="false">
      <c r="A52" s="41" t="s">
        <v>87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8" t="n">
        <v>30</v>
      </c>
      <c r="AA52" s="38" t="n">
        <v>0</v>
      </c>
      <c r="AB52" s="38" t="n">
        <v>2</v>
      </c>
      <c r="AC52" s="3"/>
      <c r="AD52" s="3"/>
      <c r="AE52" s="3"/>
      <c r="AF52" s="2" t="s">
        <v>9</v>
      </c>
      <c r="AG52" s="1" t="n">
        <f aca="false">Z52</f>
        <v>30</v>
      </c>
      <c r="AH52" s="1" t="n">
        <f aca="false">AA52</f>
        <v>0</v>
      </c>
      <c r="AI52" s="1" t="n">
        <f aca="false">AB52</f>
        <v>2</v>
      </c>
    </row>
    <row r="53" customFormat="false" ht="30" hidden="false" customHeight="false" outlineLevel="0" collapsed="false">
      <c r="A53" s="42" t="s">
        <v>88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9" t="n">
        <v>15</v>
      </c>
      <c r="AD53" s="39" t="n">
        <v>15</v>
      </c>
      <c r="AE53" s="39" t="n">
        <v>2</v>
      </c>
      <c r="AF53" s="2" t="s">
        <v>10</v>
      </c>
      <c r="AG53" s="1" t="n">
        <f aca="false">AC53</f>
        <v>15</v>
      </c>
      <c r="AH53" s="1" t="n">
        <f aca="false">AD53</f>
        <v>15</v>
      </c>
      <c r="AI53" s="1" t="n">
        <f aca="false">AE53</f>
        <v>2</v>
      </c>
    </row>
    <row r="54" customFormat="false" ht="18" hidden="false" customHeight="true" outlineLevel="0" collapsed="false">
      <c r="A54" s="42" t="s">
        <v>89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9" t="n">
        <v>30</v>
      </c>
      <c r="AD54" s="39" t="n">
        <v>15</v>
      </c>
      <c r="AE54" s="39" t="n">
        <v>2</v>
      </c>
      <c r="AF54" s="2" t="s">
        <v>10</v>
      </c>
      <c r="AG54" s="1" t="n">
        <f aca="false">AC54</f>
        <v>30</v>
      </c>
      <c r="AH54" s="1" t="n">
        <f aca="false">AD54</f>
        <v>15</v>
      </c>
      <c r="AI54" s="1" t="n">
        <f aca="false">AE54</f>
        <v>2</v>
      </c>
    </row>
    <row r="55" customFormat="false" ht="13.8" hidden="false" customHeight="false" outlineLevel="0" collapsed="false">
      <c r="A55" s="42" t="s">
        <v>90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9" t="n">
        <v>30</v>
      </c>
      <c r="AD55" s="39" t="n">
        <v>0</v>
      </c>
      <c r="AE55" s="39" t="n">
        <v>2</v>
      </c>
      <c r="AF55" s="2" t="s">
        <v>10</v>
      </c>
      <c r="AG55" s="1" t="n">
        <f aca="false">AC55</f>
        <v>30</v>
      </c>
      <c r="AH55" s="1" t="n">
        <f aca="false">AD55</f>
        <v>0</v>
      </c>
      <c r="AI55" s="1" t="n">
        <f aca="false">AE55</f>
        <v>2</v>
      </c>
    </row>
    <row r="56" customFormat="false" ht="13.8" hidden="false" customHeight="false" outlineLevel="0" collapsed="false">
      <c r="A56" s="43" t="s">
        <v>91</v>
      </c>
      <c r="B56" s="44"/>
      <c r="C56" s="44" t="n">
        <v>30</v>
      </c>
      <c r="D56" s="44" t="n">
        <v>0</v>
      </c>
      <c r="E56" s="44"/>
      <c r="F56" s="44" t="n">
        <v>30</v>
      </c>
      <c r="G56" s="44" t="n">
        <v>0</v>
      </c>
      <c r="H56" s="44"/>
      <c r="I56" s="44" t="n">
        <v>30</v>
      </c>
      <c r="J56" s="44" t="n">
        <v>0</v>
      </c>
      <c r="K56" s="44"/>
      <c r="L56" s="44" t="n">
        <v>30</v>
      </c>
      <c r="M56" s="44" t="n">
        <v>0</v>
      </c>
      <c r="N56" s="44"/>
      <c r="O56" s="44" t="n">
        <v>30</v>
      </c>
      <c r="P56" s="44" t="n">
        <v>0</v>
      </c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6" t="s">
        <v>92</v>
      </c>
      <c r="AG56" s="47" t="n">
        <f aca="false">B56+E56+H56</f>
        <v>0</v>
      </c>
      <c r="AH56" s="47" t="n">
        <f aca="false">C56+F56+L56+O56+I56</f>
        <v>150</v>
      </c>
      <c r="AI56" s="47" t="n">
        <f aca="false">D56+G56+J56</f>
        <v>0</v>
      </c>
    </row>
    <row r="57" customFormat="false" ht="19.5" hidden="false" customHeight="true" outlineLevel="0" collapsed="false">
      <c r="A57" s="48" t="s">
        <v>93</v>
      </c>
      <c r="B57" s="49"/>
      <c r="C57" s="49"/>
      <c r="D57" s="49" t="n">
        <v>3</v>
      </c>
      <c r="E57" s="50"/>
      <c r="F57" s="50"/>
      <c r="G57" s="50" t="n">
        <v>3</v>
      </c>
      <c r="H57" s="51"/>
      <c r="I57" s="51"/>
      <c r="J57" s="51" t="n">
        <v>3</v>
      </c>
      <c r="K57" s="52"/>
      <c r="L57" s="52"/>
      <c r="M57" s="52" t="n">
        <v>3</v>
      </c>
      <c r="N57" s="53"/>
      <c r="O57" s="53"/>
      <c r="P57" s="53" t="n">
        <v>3</v>
      </c>
      <c r="Q57" s="54"/>
      <c r="R57" s="54"/>
      <c r="S57" s="54" t="n">
        <v>3</v>
      </c>
      <c r="T57" s="55"/>
      <c r="U57" s="55"/>
      <c r="V57" s="55" t="n">
        <v>6</v>
      </c>
      <c r="W57" s="56"/>
      <c r="X57" s="56"/>
      <c r="Y57" s="56" t="n">
        <v>6</v>
      </c>
      <c r="Z57" s="57"/>
      <c r="AA57" s="57"/>
      <c r="AB57" s="57" t="n">
        <v>6</v>
      </c>
      <c r="AC57" s="58"/>
      <c r="AD57" s="58"/>
      <c r="AE57" s="58" t="n">
        <v>6</v>
      </c>
      <c r="AI57" s="1" t="n">
        <f aca="false">SUM(B57:AE57)</f>
        <v>42</v>
      </c>
    </row>
    <row r="58" s="63" customFormat="true" ht="13.8" hidden="false" customHeight="false" outlineLevel="0" collapsed="false">
      <c r="A58" s="59" t="s">
        <v>94</v>
      </c>
      <c r="B58" s="60" t="n">
        <f aca="false">SUM(B3:B13)</f>
        <v>225</v>
      </c>
      <c r="C58" s="60" t="n">
        <f aca="false">SUM(C3:C55)</f>
        <v>210</v>
      </c>
      <c r="D58" s="60" t="n">
        <f aca="false">SUM(D3:D55)+D57</f>
        <v>30</v>
      </c>
      <c r="E58" s="60" t="n">
        <f aca="false">SUM(E3:E55)</f>
        <v>180</v>
      </c>
      <c r="F58" s="60" t="n">
        <f aca="false">SUM(F3:F55)</f>
        <v>270</v>
      </c>
      <c r="G58" s="60" t="n">
        <f aca="false">SUM(G3:G55)+G57</f>
        <v>30</v>
      </c>
      <c r="H58" s="60" t="n">
        <f aca="false">SUM(H3:H55)</f>
        <v>225</v>
      </c>
      <c r="I58" s="60" t="n">
        <f aca="false">SUM(I3:I55)</f>
        <v>180</v>
      </c>
      <c r="J58" s="60" t="n">
        <f aca="false">SUM(J3:J52)+J57</f>
        <v>30</v>
      </c>
      <c r="K58" s="60" t="n">
        <f aca="false">SUM(K3:K55)</f>
        <v>210</v>
      </c>
      <c r="L58" s="60" t="n">
        <f aca="false">SUM(L3:L55)</f>
        <v>210</v>
      </c>
      <c r="M58" s="60" t="n">
        <f aca="false">SUM(M3:M55)+M57</f>
        <v>30</v>
      </c>
      <c r="N58" s="60" t="n">
        <f aca="false">SUM(N3:N55)</f>
        <v>225</v>
      </c>
      <c r="O58" s="60" t="n">
        <f aca="false">SUM(O3:O55)</f>
        <v>173</v>
      </c>
      <c r="P58" s="60" t="n">
        <f aca="false">SUM(P3:P55)+P57</f>
        <v>30</v>
      </c>
      <c r="Q58" s="60" t="n">
        <f aca="false">SUM(Q3:Q55)</f>
        <v>210</v>
      </c>
      <c r="R58" s="60" t="n">
        <f aca="false">SUM(R3:R55)</f>
        <v>225</v>
      </c>
      <c r="S58" s="60" t="n">
        <f aca="false">SUM(S3:S55)+S57</f>
        <v>30</v>
      </c>
      <c r="T58" s="60" t="n">
        <f aca="false">SUM(T3:T55)</f>
        <v>135</v>
      </c>
      <c r="U58" s="60" t="n">
        <f aca="false">SUM(U3:U55)</f>
        <v>165</v>
      </c>
      <c r="V58" s="60" t="n">
        <f aca="false">SUM(V3:V55)+V57</f>
        <v>30</v>
      </c>
      <c r="W58" s="60" t="n">
        <f aca="false">SUM(W3:W55)</f>
        <v>105</v>
      </c>
      <c r="X58" s="60" t="n">
        <f aca="false">SUM(X3:X55)</f>
        <v>180</v>
      </c>
      <c r="Y58" s="60" t="n">
        <f aca="false">SUM(Y3:Y55)+Y57</f>
        <v>30</v>
      </c>
      <c r="Z58" s="60" t="n">
        <f aca="false">SUM(Z3:Z55)</f>
        <v>105</v>
      </c>
      <c r="AA58" s="60" t="n">
        <f aca="false">SUM(AA3:AA55)</f>
        <v>165</v>
      </c>
      <c r="AB58" s="60" t="n">
        <f aca="false">SUM(AB3:AB55)+AB57</f>
        <v>30</v>
      </c>
      <c r="AC58" s="60" t="n">
        <f aca="false">SUM(AC3:AC55)</f>
        <v>105</v>
      </c>
      <c r="AD58" s="60" t="n">
        <f aca="false">SUM(AD3:AD55)</f>
        <v>165</v>
      </c>
      <c r="AE58" s="60" t="n">
        <f aca="false">SUM(AE3:AE55)+AE57</f>
        <v>30</v>
      </c>
      <c r="AF58" s="61"/>
      <c r="AG58" s="62" t="n">
        <f aca="false">B58+E58+K58+N58+Q58+T58+W58+Z58+AC58+H58</f>
        <v>1725</v>
      </c>
      <c r="AH58" s="62" t="n">
        <f aca="false">C58+F58+L58+O58+R58+U58+X58+AA58+AD58+I58</f>
        <v>1943</v>
      </c>
      <c r="AI58" s="62" t="n">
        <f aca="false">D58+G58++M58+P58+S58+V58+Y58+AB58+AE58+J58</f>
        <v>300</v>
      </c>
      <c r="BZ58" s="1"/>
      <c r="CA58" s="1"/>
      <c r="CB58" s="1"/>
    </row>
    <row r="59" s="63" customFormat="true" ht="13.8" hidden="false" customHeight="false" outlineLevel="0" collapsed="false">
      <c r="A59" s="64"/>
      <c r="B59" s="65" t="n">
        <f aca="false">B58+C58</f>
        <v>435</v>
      </c>
      <c r="C59" s="65"/>
      <c r="D59" s="65"/>
      <c r="E59" s="65" t="n">
        <f aca="false">E58+F58</f>
        <v>450</v>
      </c>
      <c r="F59" s="65"/>
      <c r="G59" s="65"/>
      <c r="H59" s="66" t="n">
        <f aca="false">H58+I58</f>
        <v>405</v>
      </c>
      <c r="I59" s="65"/>
      <c r="J59" s="65"/>
      <c r="K59" s="65" t="n">
        <f aca="false">K58+L58</f>
        <v>420</v>
      </c>
      <c r="L59" s="65"/>
      <c r="M59" s="65"/>
      <c r="N59" s="65" t="n">
        <f aca="false">N58+O58</f>
        <v>398</v>
      </c>
      <c r="O59" s="65"/>
      <c r="P59" s="65"/>
      <c r="Q59" s="65" t="n">
        <f aca="false">Q58+R58</f>
        <v>435</v>
      </c>
      <c r="R59" s="65"/>
      <c r="S59" s="65"/>
      <c r="T59" s="65" t="n">
        <f aca="false">T58+U58</f>
        <v>300</v>
      </c>
      <c r="U59" s="65"/>
      <c r="V59" s="65"/>
      <c r="W59" s="65" t="n">
        <f aca="false">W58+X58</f>
        <v>285</v>
      </c>
      <c r="X59" s="65"/>
      <c r="Y59" s="65"/>
      <c r="Z59" s="65" t="n">
        <f aca="false">Z58+AA58</f>
        <v>270</v>
      </c>
      <c r="AA59" s="65"/>
      <c r="AB59" s="65"/>
      <c r="AC59" s="65" t="n">
        <f aca="false">AC58+AD58</f>
        <v>270</v>
      </c>
      <c r="AD59" s="65"/>
      <c r="AE59" s="65"/>
      <c r="AF59" s="61"/>
      <c r="AG59" s="62" t="n">
        <f aca="false">B59+E59+K59+N59+Q59+T59+W59+Z59+AC59+H59</f>
        <v>3668</v>
      </c>
      <c r="AH59" s="35"/>
      <c r="AI59" s="35"/>
      <c r="BZ59" s="1"/>
      <c r="CA59" s="1"/>
      <c r="CB59" s="1"/>
    </row>
    <row r="60" customFormat="false" ht="13.8" hidden="false" customHeight="false" outlineLevel="0" collapsed="false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G60" s="1" t="s">
        <v>95</v>
      </c>
    </row>
    <row r="61" customFormat="false" ht="13.8" hidden="false" customHeight="false" outlineLevel="0" collapsed="false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3"/>
      <c r="AG61" s="63" t="n">
        <f aca="false">SUM(AG3:AG55)</f>
        <v>1725</v>
      </c>
      <c r="AH61" s="63" t="n">
        <f aca="false">SUM(AH3:AH55)</f>
        <v>1943</v>
      </c>
      <c r="AI61" s="63" t="n">
        <f aca="false">SUM(AI3:AI55)+D57+G57+J57+M57+P57+S57+V57+Y57+AB57+AE57</f>
        <v>300</v>
      </c>
    </row>
    <row r="62" customFormat="false" ht="13.8" hidden="false" customHeight="false" outlineLevel="0" collapsed="false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3"/>
      <c r="AG62" s="63"/>
      <c r="AH62" s="63"/>
    </row>
    <row r="63" customFormat="false" ht="13.8" hidden="false" customHeight="false" outlineLevel="0" collapsed="false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3"/>
      <c r="AG63" s="63"/>
      <c r="AH63" s="63"/>
    </row>
    <row r="64" customFormat="false" ht="13.8" hidden="false" customHeight="false" outlineLevel="0" collapsed="false">
      <c r="AF64" s="63"/>
    </row>
    <row r="65" customFormat="false" ht="13.8" hidden="false" customHeight="false" outlineLevel="0" collapsed="false">
      <c r="AF65" s="63"/>
    </row>
    <row r="66" customFormat="false" ht="13.8" hidden="false" customHeight="false" outlineLevel="0" collapsed="false">
      <c r="AF66" s="63"/>
    </row>
    <row r="67" customFormat="false" ht="13.8" hidden="false" customHeight="false" outlineLevel="0" collapsed="false">
      <c r="AF67" s="63"/>
    </row>
    <row r="68" customFormat="false" ht="13.8" hidden="false" customHeight="false" outlineLevel="0" collapsed="false">
      <c r="AF68" s="63"/>
    </row>
    <row r="69" customFormat="false" ht="13.8" hidden="false" customHeight="false" outlineLevel="0" collapsed="false">
      <c r="AF69" s="63"/>
    </row>
    <row r="70" customFormat="false" ht="13.8" hidden="false" customHeight="false" outlineLevel="0" collapsed="false">
      <c r="AF70" s="63"/>
    </row>
    <row r="71" customFormat="false" ht="13.8" hidden="false" customHeight="false" outlineLevel="0" collapsed="false">
      <c r="AF71" s="63"/>
    </row>
    <row r="72" customFormat="false" ht="13.8" hidden="false" customHeight="false" outlineLevel="0" collapsed="false">
      <c r="AF72" s="63"/>
    </row>
    <row r="73" customFormat="false" ht="13.8" hidden="false" customHeight="false" outlineLevel="0" collapsed="false">
      <c r="AF73" s="63"/>
    </row>
    <row r="74" customFormat="false" ht="13.8" hidden="false" customHeight="false" outlineLevel="0" collapsed="false">
      <c r="AF74" s="63"/>
    </row>
    <row r="75" customFormat="false" ht="13.8" hidden="false" customHeight="false" outlineLevel="0" collapsed="false">
      <c r="AF75" s="63"/>
    </row>
    <row r="76" customFormat="false" ht="13.8" hidden="false" customHeight="false" outlineLevel="0" collapsed="false">
      <c r="AF76" s="63"/>
    </row>
    <row r="77" customFormat="false" ht="13.8" hidden="false" customHeight="false" outlineLevel="0" collapsed="false">
      <c r="AF77" s="63"/>
    </row>
    <row r="78" customFormat="false" ht="13.8" hidden="false" customHeight="false" outlineLevel="0" collapsed="false">
      <c r="AF78" s="63"/>
    </row>
    <row r="79" customFormat="false" ht="13.8" hidden="false" customHeight="false" outlineLevel="0" collapsed="false">
      <c r="AF79" s="63"/>
    </row>
    <row r="80" customFormat="false" ht="13.8" hidden="false" customHeight="false" outlineLevel="0" collapsed="false">
      <c r="AF80" s="63"/>
    </row>
    <row r="81" customFormat="false" ht="13.8" hidden="false" customHeight="false" outlineLevel="0" collapsed="false">
      <c r="AF81" s="63"/>
    </row>
    <row r="82" customFormat="false" ht="13.8" hidden="false" customHeight="false" outlineLevel="0" collapsed="false">
      <c r="AF82" s="63"/>
    </row>
    <row r="83" customFormat="false" ht="13.8" hidden="false" customHeight="false" outlineLevel="0" collapsed="false">
      <c r="AF83" s="63"/>
    </row>
    <row r="84" customFormat="false" ht="13.8" hidden="false" customHeight="false" outlineLevel="0" collapsed="false">
      <c r="AF84" s="63"/>
    </row>
    <row r="85" customFormat="false" ht="13.8" hidden="false" customHeight="false" outlineLevel="0" collapsed="false">
      <c r="AF85" s="63"/>
    </row>
    <row r="86" customFormat="false" ht="13.8" hidden="false" customHeight="false" outlineLevel="0" collapsed="false">
      <c r="AF86" s="63"/>
    </row>
    <row r="87" customFormat="false" ht="13.8" hidden="false" customHeight="false" outlineLevel="0" collapsed="false">
      <c r="AF87" s="63"/>
    </row>
    <row r="88" customFormat="false" ht="13.8" hidden="false" customHeight="false" outlineLevel="0" collapsed="false">
      <c r="AF88" s="63"/>
    </row>
    <row r="89" customFormat="false" ht="13.8" hidden="false" customHeight="false" outlineLevel="0" collapsed="false">
      <c r="AF89" s="63"/>
    </row>
    <row r="90" customFormat="false" ht="13.8" hidden="false" customHeight="false" outlineLevel="0" collapsed="false">
      <c r="AF90" s="63"/>
    </row>
    <row r="91" customFormat="false" ht="13.8" hidden="false" customHeight="false" outlineLevel="0" collapsed="false">
      <c r="AF91" s="63"/>
    </row>
    <row r="92" customFormat="false" ht="13.8" hidden="false" customHeight="false" outlineLevel="0" collapsed="false">
      <c r="AF92" s="63"/>
    </row>
    <row r="93" customFormat="false" ht="13.8" hidden="false" customHeight="false" outlineLevel="0" collapsed="false">
      <c r="AF93" s="63"/>
    </row>
    <row r="94" customFormat="false" ht="13.8" hidden="false" customHeight="false" outlineLevel="0" collapsed="false">
      <c r="AF94" s="63"/>
    </row>
    <row r="95" customFormat="false" ht="13.8" hidden="false" customHeight="false" outlineLevel="0" collapsed="false">
      <c r="AF95" s="63"/>
    </row>
    <row r="96" customFormat="false" ht="13.8" hidden="false" customHeight="false" outlineLevel="0" collapsed="false">
      <c r="AF96" s="63"/>
    </row>
    <row r="97" customFormat="false" ht="13.8" hidden="false" customHeight="false" outlineLevel="0" collapsed="false">
      <c r="AF97" s="63"/>
    </row>
    <row r="98" customFormat="false" ht="13.8" hidden="false" customHeight="false" outlineLevel="0" collapsed="false">
      <c r="AF98" s="63"/>
    </row>
    <row r="99" customFormat="false" ht="13.8" hidden="false" customHeight="false" outlineLevel="0" collapsed="false">
      <c r="AF99" s="63"/>
    </row>
    <row r="100" customFormat="false" ht="13.8" hidden="false" customHeight="false" outlineLevel="0" collapsed="false">
      <c r="AF100" s="63"/>
    </row>
    <row r="101" customFormat="false" ht="13.8" hidden="false" customHeight="false" outlineLevel="0" collapsed="false">
      <c r="AF101" s="63"/>
    </row>
    <row r="102" customFormat="false" ht="13.8" hidden="false" customHeight="false" outlineLevel="0" collapsed="false">
      <c r="AF102" s="63"/>
    </row>
    <row r="103" customFormat="false" ht="13.8" hidden="false" customHeight="false" outlineLevel="0" collapsed="false">
      <c r="AF103" s="63"/>
    </row>
    <row r="104" customFormat="false" ht="13.8" hidden="false" customHeight="false" outlineLevel="0" collapsed="false">
      <c r="AF104" s="63"/>
    </row>
    <row r="105" customFormat="false" ht="13.8" hidden="false" customHeight="false" outlineLevel="0" collapsed="false">
      <c r="AF105" s="63"/>
    </row>
    <row r="106" customFormat="false" ht="13.8" hidden="false" customHeight="false" outlineLevel="0" collapsed="false">
      <c r="AF106" s="63"/>
    </row>
    <row r="107" customFormat="false" ht="13.8" hidden="false" customHeight="false" outlineLevel="0" collapsed="false">
      <c r="AF107" s="63"/>
    </row>
    <row r="108" customFormat="false" ht="13.8" hidden="false" customHeight="false" outlineLevel="0" collapsed="false">
      <c r="AF108" s="63"/>
    </row>
    <row r="109" customFormat="false" ht="13.8" hidden="false" customHeight="false" outlineLevel="0" collapsed="false">
      <c r="AF109" s="63"/>
    </row>
    <row r="110" customFormat="false" ht="13.8" hidden="false" customHeight="false" outlineLevel="0" collapsed="false">
      <c r="AF110" s="63"/>
    </row>
    <row r="111" customFormat="false" ht="13.8" hidden="false" customHeight="false" outlineLevel="0" collapsed="false">
      <c r="AF111" s="63"/>
    </row>
    <row r="112" customFormat="false" ht="13.8" hidden="false" customHeight="false" outlineLevel="0" collapsed="false">
      <c r="AF112" s="63"/>
    </row>
    <row r="113" customFormat="false" ht="13.8" hidden="false" customHeight="false" outlineLevel="0" collapsed="false">
      <c r="AF113" s="63"/>
    </row>
    <row r="114" customFormat="false" ht="13.8" hidden="false" customHeight="false" outlineLevel="0" collapsed="false">
      <c r="AF114" s="63"/>
    </row>
    <row r="115" customFormat="false" ht="13.8" hidden="false" customHeight="false" outlineLevel="0" collapsed="false">
      <c r="AF115" s="63"/>
    </row>
    <row r="116" customFormat="false" ht="13.8" hidden="false" customHeight="false" outlineLevel="0" collapsed="false">
      <c r="AF116" s="63"/>
    </row>
    <row r="117" customFormat="false" ht="13.8" hidden="false" customHeight="false" outlineLevel="0" collapsed="false">
      <c r="AF117" s="63"/>
    </row>
    <row r="118" customFormat="false" ht="13.8" hidden="false" customHeight="false" outlineLevel="0" collapsed="false">
      <c r="AF118" s="63"/>
    </row>
    <row r="119" customFormat="false" ht="13.8" hidden="false" customHeight="false" outlineLevel="0" collapsed="false">
      <c r="AF119" s="63"/>
    </row>
    <row r="120" customFormat="false" ht="13.8" hidden="false" customHeight="false" outlineLevel="0" collapsed="false">
      <c r="AF120" s="63"/>
    </row>
    <row r="121" customFormat="false" ht="13.8" hidden="false" customHeight="false" outlineLevel="0" collapsed="false">
      <c r="AF121" s="63"/>
    </row>
    <row r="122" customFormat="false" ht="13.8" hidden="false" customHeight="false" outlineLevel="0" collapsed="false">
      <c r="AF122" s="63"/>
    </row>
    <row r="123" customFormat="false" ht="13.8" hidden="false" customHeight="false" outlineLevel="0" collapsed="false">
      <c r="AF123" s="63"/>
    </row>
    <row r="124" customFormat="false" ht="13.8" hidden="false" customHeight="false" outlineLevel="0" collapsed="false">
      <c r="AF124" s="63"/>
    </row>
    <row r="125" customFormat="false" ht="13.8" hidden="false" customHeight="false" outlineLevel="0" collapsed="false">
      <c r="AF125" s="63"/>
    </row>
    <row r="126" customFormat="false" ht="13.8" hidden="false" customHeight="false" outlineLevel="0" collapsed="false">
      <c r="AF126" s="63"/>
    </row>
    <row r="127" customFormat="false" ht="13.8" hidden="false" customHeight="false" outlineLevel="0" collapsed="false">
      <c r="AF127" s="63"/>
    </row>
    <row r="128" customFormat="false" ht="13.8" hidden="false" customHeight="false" outlineLevel="0" collapsed="false">
      <c r="AF128" s="63"/>
    </row>
    <row r="129" customFormat="false" ht="13.8" hidden="false" customHeight="false" outlineLevel="0" collapsed="false">
      <c r="AF129" s="63"/>
    </row>
    <row r="130" customFormat="false" ht="13.8" hidden="false" customHeight="false" outlineLevel="0" collapsed="false">
      <c r="AF130" s="63"/>
    </row>
    <row r="131" customFormat="false" ht="13.8" hidden="false" customHeight="false" outlineLevel="0" collapsed="false">
      <c r="AF131" s="63"/>
    </row>
    <row r="132" customFormat="false" ht="13.8" hidden="false" customHeight="false" outlineLevel="0" collapsed="false">
      <c r="AF132" s="63"/>
    </row>
    <row r="133" customFormat="false" ht="13.8" hidden="false" customHeight="false" outlineLevel="0" collapsed="false">
      <c r="AF133" s="63"/>
    </row>
    <row r="134" customFormat="false" ht="13.8" hidden="false" customHeight="false" outlineLevel="0" collapsed="false">
      <c r="AF134" s="63"/>
    </row>
    <row r="135" customFormat="false" ht="13.8" hidden="false" customHeight="false" outlineLevel="0" collapsed="false">
      <c r="AF135" s="63"/>
    </row>
    <row r="136" customFormat="false" ht="13.8" hidden="false" customHeight="false" outlineLevel="0" collapsed="false">
      <c r="AF136" s="63"/>
    </row>
    <row r="137" customFormat="false" ht="13.8" hidden="false" customHeight="false" outlineLevel="0" collapsed="false">
      <c r="AF137" s="63"/>
    </row>
    <row r="138" customFormat="false" ht="13.8" hidden="false" customHeight="false" outlineLevel="0" collapsed="false">
      <c r="AF138" s="63"/>
    </row>
    <row r="139" customFormat="false" ht="13.8" hidden="false" customHeight="false" outlineLevel="0" collapsed="false">
      <c r="AF139" s="63"/>
    </row>
    <row r="140" customFormat="false" ht="13.8" hidden="false" customHeight="false" outlineLevel="0" collapsed="false">
      <c r="AF140" s="63"/>
    </row>
    <row r="141" customFormat="false" ht="13.8" hidden="false" customHeight="false" outlineLevel="0" collapsed="false">
      <c r="AF141" s="63"/>
    </row>
    <row r="142" customFormat="false" ht="13.8" hidden="false" customHeight="false" outlineLevel="0" collapsed="false">
      <c r="AF142" s="63"/>
    </row>
    <row r="143" customFormat="false" ht="13.8" hidden="false" customHeight="false" outlineLevel="0" collapsed="false">
      <c r="AF143" s="63"/>
    </row>
    <row r="144" customFormat="false" ht="13.8" hidden="false" customHeight="false" outlineLevel="0" collapsed="false">
      <c r="AF144" s="63"/>
    </row>
    <row r="145" customFormat="false" ht="13.8" hidden="false" customHeight="false" outlineLevel="0" collapsed="false">
      <c r="AF145" s="63"/>
    </row>
    <row r="146" customFormat="false" ht="13.8" hidden="false" customHeight="false" outlineLevel="0" collapsed="false">
      <c r="AF146" s="63"/>
    </row>
    <row r="147" customFormat="false" ht="13.8" hidden="false" customHeight="false" outlineLevel="0" collapsed="false">
      <c r="AF147" s="63"/>
    </row>
    <row r="148" customFormat="false" ht="13.8" hidden="false" customHeight="false" outlineLevel="0" collapsed="false">
      <c r="AF148" s="63"/>
    </row>
    <row r="149" customFormat="false" ht="13.8" hidden="false" customHeight="false" outlineLevel="0" collapsed="false">
      <c r="AF149" s="63"/>
    </row>
    <row r="150" customFormat="false" ht="13.8" hidden="false" customHeight="false" outlineLevel="0" collapsed="false">
      <c r="AF150" s="63"/>
    </row>
    <row r="151" customFormat="false" ht="13.8" hidden="false" customHeight="false" outlineLevel="0" collapsed="false">
      <c r="AF151" s="63"/>
    </row>
    <row r="152" customFormat="false" ht="13.8" hidden="false" customHeight="false" outlineLevel="0" collapsed="false">
      <c r="AF152" s="63"/>
    </row>
    <row r="153" customFormat="false" ht="13.8" hidden="false" customHeight="false" outlineLevel="0" collapsed="false">
      <c r="AF153" s="63"/>
    </row>
    <row r="154" customFormat="false" ht="13.8" hidden="false" customHeight="false" outlineLevel="0" collapsed="false">
      <c r="AF154" s="63"/>
    </row>
    <row r="155" customFormat="false" ht="13.8" hidden="false" customHeight="false" outlineLevel="0" collapsed="false">
      <c r="AF155" s="63"/>
    </row>
    <row r="156" customFormat="false" ht="13.8" hidden="false" customHeight="false" outlineLevel="0" collapsed="false">
      <c r="AF156" s="63"/>
    </row>
    <row r="157" customFormat="false" ht="13.8" hidden="false" customHeight="false" outlineLevel="0" collapsed="false">
      <c r="AF157" s="63"/>
    </row>
    <row r="158" customFormat="false" ht="13.8" hidden="false" customHeight="false" outlineLevel="0" collapsed="false">
      <c r="AF158" s="63"/>
    </row>
    <row r="159" customFormat="false" ht="13.8" hidden="false" customHeight="false" outlineLevel="0" collapsed="false">
      <c r="AF159" s="63"/>
    </row>
    <row r="160" customFormat="false" ht="13.8" hidden="false" customHeight="false" outlineLevel="0" collapsed="false">
      <c r="AF160" s="63"/>
    </row>
    <row r="161" customFormat="false" ht="13.8" hidden="false" customHeight="false" outlineLevel="0" collapsed="false">
      <c r="AF161" s="63"/>
    </row>
    <row r="162" customFormat="false" ht="13.8" hidden="false" customHeight="false" outlineLevel="0" collapsed="false">
      <c r="AF162" s="63"/>
    </row>
    <row r="163" customFormat="false" ht="13.8" hidden="false" customHeight="false" outlineLevel="0" collapsed="false">
      <c r="AF163" s="63"/>
    </row>
    <row r="164" customFormat="false" ht="13.8" hidden="false" customHeight="false" outlineLevel="0" collapsed="false">
      <c r="AF164" s="63"/>
    </row>
    <row r="165" customFormat="false" ht="13.8" hidden="false" customHeight="false" outlineLevel="0" collapsed="false">
      <c r="AF165" s="63"/>
    </row>
    <row r="166" customFormat="false" ht="13.8" hidden="false" customHeight="false" outlineLevel="0" collapsed="false">
      <c r="AF166" s="63"/>
    </row>
    <row r="167" customFormat="false" ht="13.8" hidden="false" customHeight="false" outlineLevel="0" collapsed="false">
      <c r="AF167" s="63"/>
    </row>
    <row r="168" customFormat="false" ht="13.8" hidden="false" customHeight="false" outlineLevel="0" collapsed="false">
      <c r="AF168" s="63"/>
    </row>
    <row r="169" customFormat="false" ht="13.8" hidden="false" customHeight="false" outlineLevel="0" collapsed="false">
      <c r="AF169" s="63"/>
    </row>
    <row r="170" customFormat="false" ht="13.8" hidden="false" customHeight="false" outlineLevel="0" collapsed="false">
      <c r="AF170" s="63"/>
    </row>
    <row r="171" customFormat="false" ht="13.8" hidden="false" customHeight="false" outlineLevel="0" collapsed="false">
      <c r="AF171" s="63"/>
    </row>
    <row r="172" customFormat="false" ht="13.8" hidden="false" customHeight="false" outlineLevel="0" collapsed="false">
      <c r="AF172" s="63"/>
    </row>
    <row r="173" customFormat="false" ht="13.8" hidden="false" customHeight="false" outlineLevel="0" collapsed="false">
      <c r="AF173" s="63"/>
    </row>
    <row r="174" customFormat="false" ht="13.8" hidden="false" customHeight="false" outlineLevel="0" collapsed="false">
      <c r="AF174" s="63"/>
    </row>
    <row r="175" customFormat="false" ht="13.8" hidden="false" customHeight="false" outlineLevel="0" collapsed="false">
      <c r="AF175" s="63"/>
    </row>
    <row r="176" customFormat="false" ht="13.8" hidden="false" customHeight="false" outlineLevel="0" collapsed="false">
      <c r="AF176" s="63"/>
    </row>
    <row r="177" customFormat="false" ht="13.8" hidden="false" customHeight="false" outlineLevel="0" collapsed="false">
      <c r="AF177" s="63"/>
    </row>
    <row r="178" customFormat="false" ht="13.8" hidden="false" customHeight="false" outlineLevel="0" collapsed="false">
      <c r="AF178" s="63"/>
    </row>
    <row r="179" customFormat="false" ht="13.8" hidden="false" customHeight="false" outlineLevel="0" collapsed="false">
      <c r="AF179" s="63"/>
    </row>
    <row r="180" customFormat="false" ht="13.8" hidden="false" customHeight="false" outlineLevel="0" collapsed="false">
      <c r="AF180" s="63"/>
    </row>
    <row r="181" customFormat="false" ht="13.8" hidden="false" customHeight="false" outlineLevel="0" collapsed="false">
      <c r="AF181" s="63"/>
    </row>
    <row r="182" customFormat="false" ht="13.8" hidden="false" customHeight="false" outlineLevel="0" collapsed="false">
      <c r="AF182" s="63"/>
    </row>
    <row r="183" customFormat="false" ht="13.8" hidden="false" customHeight="false" outlineLevel="0" collapsed="false">
      <c r="AF183" s="63"/>
    </row>
    <row r="184" customFormat="false" ht="13.8" hidden="false" customHeight="false" outlineLevel="0" collapsed="false">
      <c r="AF184" s="63"/>
    </row>
    <row r="185" customFormat="false" ht="13.8" hidden="false" customHeight="false" outlineLevel="0" collapsed="false">
      <c r="AF185" s="63"/>
    </row>
    <row r="186" customFormat="false" ht="13.8" hidden="false" customHeight="false" outlineLevel="0" collapsed="false">
      <c r="AF186" s="63"/>
    </row>
    <row r="187" customFormat="false" ht="13.8" hidden="false" customHeight="false" outlineLevel="0" collapsed="false">
      <c r="AF187" s="63"/>
    </row>
    <row r="188" customFormat="false" ht="13.8" hidden="false" customHeight="false" outlineLevel="0" collapsed="false">
      <c r="AF188" s="63"/>
    </row>
    <row r="189" customFormat="false" ht="13.8" hidden="false" customHeight="false" outlineLevel="0" collapsed="false">
      <c r="AF189" s="63"/>
    </row>
    <row r="190" customFormat="false" ht="13.8" hidden="false" customHeight="false" outlineLevel="0" collapsed="false">
      <c r="AF190" s="63"/>
    </row>
    <row r="191" customFormat="false" ht="13.8" hidden="false" customHeight="false" outlineLevel="0" collapsed="false">
      <c r="AF191" s="63"/>
    </row>
    <row r="192" customFormat="false" ht="13.8" hidden="false" customHeight="false" outlineLevel="0" collapsed="false">
      <c r="AF192" s="63"/>
    </row>
    <row r="193" customFormat="false" ht="13.8" hidden="false" customHeight="false" outlineLevel="0" collapsed="false">
      <c r="AF193" s="63"/>
    </row>
    <row r="194" customFormat="false" ht="13.8" hidden="false" customHeight="false" outlineLevel="0" collapsed="false">
      <c r="AF194" s="63"/>
    </row>
    <row r="195" customFormat="false" ht="13.8" hidden="false" customHeight="false" outlineLevel="0" collapsed="false">
      <c r="AF195" s="63"/>
    </row>
    <row r="196" customFormat="false" ht="13.8" hidden="false" customHeight="false" outlineLevel="0" collapsed="false">
      <c r="AF196" s="63"/>
    </row>
    <row r="197" customFormat="false" ht="13.8" hidden="false" customHeight="false" outlineLevel="0" collapsed="false">
      <c r="AF197" s="63"/>
    </row>
    <row r="198" customFormat="false" ht="13.8" hidden="false" customHeight="false" outlineLevel="0" collapsed="false">
      <c r="AF198" s="63"/>
    </row>
    <row r="199" customFormat="false" ht="13.8" hidden="false" customHeight="false" outlineLevel="0" collapsed="false">
      <c r="AF199" s="63"/>
    </row>
    <row r="200" customFormat="false" ht="13.8" hidden="false" customHeight="false" outlineLevel="0" collapsed="false">
      <c r="AF200" s="63"/>
    </row>
    <row r="201" customFormat="false" ht="13.8" hidden="false" customHeight="false" outlineLevel="0" collapsed="false">
      <c r="AF201" s="63"/>
    </row>
    <row r="202" customFormat="false" ht="13.8" hidden="false" customHeight="false" outlineLevel="0" collapsed="false">
      <c r="AF202" s="63"/>
    </row>
    <row r="203" customFormat="false" ht="13.8" hidden="false" customHeight="false" outlineLevel="0" collapsed="false">
      <c r="AF203" s="63"/>
    </row>
    <row r="204" customFormat="false" ht="13.8" hidden="false" customHeight="false" outlineLevel="0" collapsed="false">
      <c r="AF204" s="63"/>
    </row>
    <row r="205" customFormat="false" ht="13.8" hidden="false" customHeight="false" outlineLevel="0" collapsed="false">
      <c r="AF205" s="63"/>
    </row>
    <row r="206" customFormat="false" ht="13.8" hidden="false" customHeight="false" outlineLevel="0" collapsed="false">
      <c r="AF206" s="63"/>
    </row>
    <row r="207" customFormat="false" ht="13.8" hidden="false" customHeight="false" outlineLevel="0" collapsed="false">
      <c r="AF207" s="63"/>
    </row>
    <row r="208" customFormat="false" ht="13.8" hidden="false" customHeight="false" outlineLevel="0" collapsed="false">
      <c r="AF208" s="63"/>
    </row>
    <row r="209" customFormat="false" ht="13.8" hidden="false" customHeight="false" outlineLevel="0" collapsed="false">
      <c r="AF209" s="63"/>
    </row>
    <row r="210" customFormat="false" ht="13.8" hidden="false" customHeight="false" outlineLevel="0" collapsed="false">
      <c r="AF210" s="63"/>
    </row>
    <row r="211" customFormat="false" ht="13.8" hidden="false" customHeight="false" outlineLevel="0" collapsed="false">
      <c r="AF211" s="63"/>
    </row>
    <row r="212" customFormat="false" ht="13.8" hidden="false" customHeight="false" outlineLevel="0" collapsed="false">
      <c r="AF212" s="63"/>
    </row>
    <row r="213" customFormat="false" ht="13.8" hidden="false" customHeight="false" outlineLevel="0" collapsed="false">
      <c r="AF213" s="63"/>
    </row>
    <row r="214" customFormat="false" ht="13.8" hidden="false" customHeight="false" outlineLevel="0" collapsed="false">
      <c r="AF214" s="63"/>
    </row>
    <row r="215" customFormat="false" ht="13.8" hidden="false" customHeight="false" outlineLevel="0" collapsed="false">
      <c r="AF215" s="63"/>
    </row>
    <row r="216" customFormat="false" ht="13.8" hidden="false" customHeight="false" outlineLevel="0" collapsed="false">
      <c r="AF216" s="63"/>
    </row>
    <row r="217" customFormat="false" ht="13.8" hidden="false" customHeight="false" outlineLevel="0" collapsed="false">
      <c r="AF217" s="63"/>
    </row>
    <row r="218" customFormat="false" ht="13.8" hidden="false" customHeight="false" outlineLevel="0" collapsed="false">
      <c r="AF218" s="63"/>
    </row>
    <row r="219" customFormat="false" ht="13.8" hidden="false" customHeight="false" outlineLevel="0" collapsed="false">
      <c r="AF219" s="63"/>
    </row>
    <row r="220" customFormat="false" ht="13.8" hidden="false" customHeight="false" outlineLevel="0" collapsed="false">
      <c r="AF220" s="63"/>
    </row>
    <row r="221" customFormat="false" ht="13.8" hidden="false" customHeight="false" outlineLevel="0" collapsed="false">
      <c r="AF221" s="63"/>
    </row>
    <row r="222" customFormat="false" ht="13.8" hidden="false" customHeight="false" outlineLevel="0" collapsed="false">
      <c r="AF222" s="63"/>
    </row>
    <row r="223" customFormat="false" ht="13.8" hidden="false" customHeight="false" outlineLevel="0" collapsed="false">
      <c r="AF223" s="63"/>
    </row>
    <row r="224" customFormat="false" ht="13.8" hidden="false" customHeight="false" outlineLevel="0" collapsed="false">
      <c r="AF224" s="63"/>
    </row>
    <row r="225" customFormat="false" ht="13.8" hidden="false" customHeight="false" outlineLevel="0" collapsed="false">
      <c r="AF225" s="63"/>
    </row>
    <row r="226" customFormat="false" ht="13.8" hidden="false" customHeight="false" outlineLevel="0" collapsed="false">
      <c r="AF226" s="63"/>
    </row>
    <row r="227" customFormat="false" ht="13.8" hidden="false" customHeight="false" outlineLevel="0" collapsed="false">
      <c r="AF227" s="63"/>
    </row>
    <row r="228" customFormat="false" ht="13.8" hidden="false" customHeight="false" outlineLevel="0" collapsed="false">
      <c r="AF228" s="63"/>
    </row>
    <row r="229" customFormat="false" ht="13.8" hidden="false" customHeight="false" outlineLevel="0" collapsed="false">
      <c r="AF229" s="63"/>
    </row>
    <row r="230" customFormat="false" ht="13.8" hidden="false" customHeight="false" outlineLevel="0" collapsed="false">
      <c r="AF230" s="63"/>
    </row>
    <row r="231" customFormat="false" ht="13.8" hidden="false" customHeight="false" outlineLevel="0" collapsed="false">
      <c r="AF231" s="63"/>
    </row>
    <row r="232" customFormat="false" ht="13.8" hidden="false" customHeight="false" outlineLevel="0" collapsed="false">
      <c r="AF232" s="63"/>
    </row>
    <row r="233" customFormat="false" ht="13.8" hidden="false" customHeight="false" outlineLevel="0" collapsed="false">
      <c r="AF233" s="63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LibreOffice/7.5.6.2$Linux_X86_64 LibreOffice_project/50$Build-2</Application>
  <AppVersion>15.0000</AppVersion>
  <Company>SZIE AOTK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2016-10-18T11:09:54Z</dcterms:created>
  <dc:creator>Horváthné Csapó Tímea</dc:creator>
  <dc:description/>
  <dc:language>en-GB</dc:language>
  <cp:lastModifiedBy>Andras Kosztolanyi</cp:lastModifiedBy>
  <dcterms:modified xsi:type="dcterms:W3CDTF">2023-09-25T11:08:53Z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